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d.docs.live.net/6e0f13b4513f2183/デスクトップ/ドキュメント/"/>
    </mc:Choice>
  </mc:AlternateContent>
  <xr:revisionPtr revIDLastSave="0" documentId="8_{7B129722-0189-460B-BA39-7B58C928F4EB}" xr6:coauthVersionLast="47" xr6:coauthVersionMax="47" xr10:uidLastSave="{00000000-0000-0000-0000-000000000000}"/>
  <bookViews>
    <workbookView xWindow="-110" yWindow="-110" windowWidth="22780" windowHeight="14660" tabRatio="711" activeTab="4" xr2:uid="{00000000-000D-0000-FFFF-FFFF00000000}"/>
  </bookViews>
  <sheets>
    <sheet name="入力の前に" sheetId="17" r:id="rId1"/>
    <sheet name="No.1（肉・魚）" sheetId="1" r:id="rId2"/>
    <sheet name="No.2（野菜・いも）" sheetId="4" r:id="rId3"/>
    <sheet name="No.3（牛乳・卵・豆・果物）" sheetId="14" r:id="rId4"/>
    <sheet name="No.3-1（加工品・その他）" sheetId="9" r:id="rId5"/>
  </sheets>
  <definedNames>
    <definedName name="_xlnm.Print_Area" localSheetId="1">'No.1（肉・魚）'!$A$1:$U$45</definedName>
    <definedName name="_xlnm.Print_Area" localSheetId="2">'No.2（野菜・いも）'!$B$1:$Z$44</definedName>
    <definedName name="_xlnm.Print_Area" localSheetId="3">'No.3（牛乳・卵・豆・果物）'!$A$1:$AK$44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38" i="14" l="1"/>
  <c r="Y38" i="14"/>
  <c r="W38" i="14"/>
  <c r="U38" i="14"/>
  <c r="O38" i="14"/>
  <c r="O39" i="14"/>
  <c r="M38" i="14"/>
  <c r="I41" i="14"/>
  <c r="G42" i="14"/>
  <c r="C42" i="14"/>
  <c r="A42" i="14"/>
  <c r="G39" i="14"/>
  <c r="C39" i="14"/>
  <c r="A39" i="14"/>
  <c r="O27" i="4"/>
  <c r="R42" i="4"/>
  <c r="Y41" i="4"/>
  <c r="Y40" i="4"/>
  <c r="W40" i="4"/>
  <c r="Y37" i="4"/>
  <c r="Y38" i="4" s="1"/>
  <c r="Y27" i="4"/>
  <c r="Y16" i="4"/>
  <c r="H40" i="1"/>
  <c r="AJ19" i="14"/>
  <c r="E27" i="17"/>
  <c r="E26" i="17"/>
  <c r="D26" i="17"/>
  <c r="G35" i="14"/>
  <c r="E35" i="14"/>
  <c r="G36" i="14" s="1"/>
  <c r="C35" i="14"/>
  <c r="A35" i="14"/>
  <c r="X37" i="4"/>
  <c r="Y26" i="4"/>
  <c r="X26" i="4"/>
  <c r="Y15" i="4"/>
  <c r="X15" i="4"/>
  <c r="C36" i="14" l="1"/>
  <c r="F20" i="1"/>
  <c r="B20" i="1"/>
  <c r="A42" i="9"/>
  <c r="S38" i="14"/>
  <c r="K42" i="14"/>
  <c r="K41" i="14"/>
  <c r="W39" i="14"/>
  <c r="Q38" i="14"/>
  <c r="S39" i="14" l="1"/>
  <c r="AH38" i="14"/>
  <c r="AG38" i="14"/>
  <c r="AG39" i="14" s="1"/>
  <c r="AE38" i="14"/>
  <c r="AE42" i="14" s="1"/>
  <c r="AD38" i="14"/>
  <c r="AD39" i="14" s="1"/>
  <c r="AA23" i="14"/>
  <c r="AA22" i="14"/>
  <c r="Y22" i="14"/>
  <c r="W22" i="14"/>
  <c r="U22" i="14"/>
  <c r="S22" i="14"/>
  <c r="Q22" i="14"/>
  <c r="S23" i="14" s="1"/>
  <c r="O22" i="14"/>
  <c r="S42" i="14" s="1"/>
  <c r="M22" i="14"/>
  <c r="G22" i="14"/>
  <c r="E22" i="14"/>
  <c r="G23" i="14" s="1"/>
  <c r="C22" i="14"/>
  <c r="A22" i="14"/>
  <c r="AK18" i="14"/>
  <c r="AJ18" i="14"/>
  <c r="AJ42" i="14"/>
  <c r="O23" i="14" l="1"/>
  <c r="O42" i="14"/>
  <c r="Y42" i="14" s="1"/>
  <c r="C23" i="14"/>
  <c r="AA39" i="14"/>
  <c r="W23" i="14"/>
  <c r="AC42" i="14"/>
  <c r="AG42" i="14" s="1"/>
  <c r="O26" i="4" l="1"/>
  <c r="P26" i="4"/>
  <c r="C39" i="4"/>
  <c r="C40" i="4" s="1"/>
  <c r="D39" i="4"/>
  <c r="F39" i="4"/>
  <c r="F40" i="4" s="1"/>
  <c r="G39" i="4"/>
  <c r="I39" i="4"/>
  <c r="I40" i="4" s="1"/>
  <c r="J39" i="4"/>
  <c r="L39" i="4"/>
  <c r="M39" i="4"/>
  <c r="O39" i="4"/>
  <c r="P39" i="4"/>
  <c r="R39" i="4"/>
  <c r="R40" i="4" s="1"/>
  <c r="S39" i="4"/>
  <c r="U39" i="4"/>
  <c r="U40" i="4" s="1"/>
  <c r="V39" i="4"/>
  <c r="C20" i="1"/>
  <c r="B21" i="1" s="1"/>
  <c r="E20" i="1"/>
  <c r="E21" i="1" s="1"/>
  <c r="H20" i="1"/>
  <c r="H21" i="1" s="1"/>
  <c r="I20" i="1"/>
  <c r="K20" i="1"/>
  <c r="K21" i="1" s="1"/>
  <c r="L20" i="1"/>
  <c r="N20" i="1"/>
  <c r="N21" i="1" s="1"/>
  <c r="O20" i="1"/>
  <c r="Q20" i="1"/>
  <c r="Q21" i="1" s="1"/>
  <c r="R20" i="1"/>
  <c r="T20" i="1"/>
  <c r="T21" i="1" s="1"/>
  <c r="U20" i="1"/>
  <c r="B39" i="1"/>
  <c r="C39" i="1"/>
  <c r="E39" i="1"/>
  <c r="E40" i="1" s="1"/>
  <c r="F39" i="1"/>
  <c r="H39" i="1"/>
  <c r="I39" i="1"/>
  <c r="K39" i="1"/>
  <c r="K40" i="1" s="1"/>
  <c r="L39" i="1"/>
  <c r="N39" i="1"/>
  <c r="N40" i="1" s="1"/>
  <c r="O39" i="1"/>
  <c r="Q39" i="1"/>
  <c r="Q40" i="1" s="1"/>
  <c r="R39" i="1"/>
  <c r="T39" i="1"/>
  <c r="T40" i="1" s="1"/>
  <c r="U39" i="1"/>
  <c r="H22" i="1"/>
  <c r="L22" i="1" s="1"/>
  <c r="D22" i="1" l="1"/>
  <c r="O40" i="4"/>
  <c r="L40" i="4"/>
  <c r="B40" i="1"/>
  <c r="D41" i="1"/>
  <c r="B41" i="1"/>
  <c r="R42" i="1"/>
  <c r="K41" i="4"/>
  <c r="M42" i="4" s="1"/>
  <c r="P42" i="1"/>
  <c r="T42" i="1" s="1"/>
  <c r="B22" i="1"/>
  <c r="J22" i="1"/>
  <c r="M41" i="4"/>
  <c r="O42" i="4" s="1"/>
  <c r="F42" i="1" l="1"/>
  <c r="F22" i="1"/>
  <c r="P41" i="4"/>
  <c r="F41" i="1"/>
  <c r="H42" i="1"/>
  <c r="K42" i="1" l="1"/>
  <c r="G43" i="1"/>
  <c r="I43" i="1"/>
  <c r="L43" i="1" l="1"/>
</calcChain>
</file>

<file path=xl/sharedStrings.xml><?xml version="1.0" encoding="utf-8"?>
<sst xmlns="http://schemas.openxmlformats.org/spreadsheetml/2006/main" count="446" uniqueCount="180">
  <si>
    <t>肉</t>
    <rPh sb="0" eb="1">
      <t>ニク</t>
    </rPh>
    <phoneticPr fontId="1"/>
  </si>
  <si>
    <t>バラ肉・挽肉</t>
    <rPh sb="2" eb="3">
      <t>ニク</t>
    </rPh>
    <rPh sb="4" eb="6">
      <t>ヒキニク</t>
    </rPh>
    <phoneticPr fontId="1"/>
  </si>
  <si>
    <t>牛　肉</t>
    <rPh sb="0" eb="1">
      <t>ウシ</t>
    </rPh>
    <rPh sb="2" eb="3">
      <t>ニク</t>
    </rPh>
    <phoneticPr fontId="1"/>
  </si>
  <si>
    <t>豚　肉</t>
    <rPh sb="0" eb="1">
      <t>ブタ</t>
    </rPh>
    <rPh sb="2" eb="3">
      <t>ニク</t>
    </rPh>
    <phoneticPr fontId="1"/>
  </si>
  <si>
    <t>鶏　肉</t>
    <rPh sb="0" eb="1">
      <t>トリ</t>
    </rPh>
    <rPh sb="2" eb="3">
      <t>ニク</t>
    </rPh>
    <phoneticPr fontId="1"/>
  </si>
  <si>
    <t>皮なし</t>
    <rPh sb="0" eb="1">
      <t>カワ</t>
    </rPh>
    <phoneticPr fontId="1"/>
  </si>
  <si>
    <t>皮つき</t>
    <rPh sb="0" eb="1">
      <t>カワ</t>
    </rPh>
    <phoneticPr fontId="1"/>
  </si>
  <si>
    <t>その他の魚</t>
    <rPh sb="2" eb="3">
      <t>タ</t>
    </rPh>
    <rPh sb="4" eb="5">
      <t>サカナ</t>
    </rPh>
    <phoneticPr fontId="1"/>
  </si>
  <si>
    <t>塩干物</t>
    <rPh sb="0" eb="1">
      <t>シオ</t>
    </rPh>
    <rPh sb="1" eb="3">
      <t>ヒモノ</t>
    </rPh>
    <phoneticPr fontId="1"/>
  </si>
  <si>
    <t>缶詰、練り製品</t>
    <rPh sb="0" eb="2">
      <t>カンヅメ</t>
    </rPh>
    <rPh sb="3" eb="4">
      <t>ネ</t>
    </rPh>
    <rPh sb="5" eb="7">
      <t>セイヒン</t>
    </rPh>
    <phoneticPr fontId="1"/>
  </si>
  <si>
    <t>A</t>
    <phoneticPr fontId="1"/>
  </si>
  <si>
    <t>B</t>
    <phoneticPr fontId="1"/>
  </si>
  <si>
    <t>⑦小計</t>
    <phoneticPr fontId="1"/>
  </si>
  <si>
    <t>⑧小計</t>
    <phoneticPr fontId="1"/>
  </si>
  <si>
    <t>⑨小計</t>
    <phoneticPr fontId="1"/>
  </si>
  <si>
    <t>⑫小計</t>
    <phoneticPr fontId="1"/>
  </si>
  <si>
    <r>
      <t xml:space="preserve">バラ肉・挽肉
</t>
    </r>
    <r>
      <rPr>
        <sz val="8"/>
        <rFont val="ＭＳ Ｐ明朝"/>
        <family val="1"/>
        <charset val="128"/>
      </rPr>
      <t>牛肉と豚肉の割合が不明
な合挽肉はここに入れる</t>
    </r>
    <rPh sb="2" eb="3">
      <t>ニク</t>
    </rPh>
    <rPh sb="4" eb="6">
      <t>ヒキニク</t>
    </rPh>
    <phoneticPr fontId="1"/>
  </si>
  <si>
    <t>⑩小計</t>
    <phoneticPr fontId="1"/>
  </si>
  <si>
    <t>⑪小計</t>
    <phoneticPr fontId="1"/>
  </si>
  <si>
    <t>青　菜</t>
    <rPh sb="0" eb="1">
      <t>アオ</t>
    </rPh>
    <rPh sb="2" eb="3">
      <t>ナ</t>
    </rPh>
    <phoneticPr fontId="1"/>
  </si>
  <si>
    <t>その他の青菜</t>
    <rPh sb="2" eb="3">
      <t>タ</t>
    </rPh>
    <rPh sb="4" eb="5">
      <t>アオ</t>
    </rPh>
    <rPh sb="5" eb="6">
      <t>ナ</t>
    </rPh>
    <phoneticPr fontId="1"/>
  </si>
  <si>
    <t>牛乳　・　乳製品</t>
    <rPh sb="0" eb="2">
      <t>ギュウニュウ</t>
    </rPh>
    <rPh sb="5" eb="8">
      <t>ニュウセイヒン</t>
    </rPh>
    <phoneticPr fontId="1"/>
  </si>
  <si>
    <t>卵</t>
    <rPh sb="0" eb="1">
      <t>タマゴ</t>
    </rPh>
    <phoneticPr fontId="1"/>
  </si>
  <si>
    <t>豆・大豆製品、胡麻</t>
    <rPh sb="0" eb="1">
      <t>マメ</t>
    </rPh>
    <rPh sb="2" eb="4">
      <t>ダイズ</t>
    </rPh>
    <rPh sb="4" eb="6">
      <t>セイヒン</t>
    </rPh>
    <rPh sb="7" eb="9">
      <t>ゴマ</t>
    </rPh>
    <phoneticPr fontId="1"/>
  </si>
  <si>
    <t>豆腐</t>
    <rPh sb="0" eb="2">
      <t>トウフ</t>
    </rPh>
    <phoneticPr fontId="1"/>
  </si>
  <si>
    <t>納豆</t>
    <rPh sb="0" eb="2">
      <t>ナットウ</t>
    </rPh>
    <phoneticPr fontId="1"/>
  </si>
  <si>
    <t>果　物</t>
    <rPh sb="0" eb="1">
      <t>ハタシ</t>
    </rPh>
    <rPh sb="2" eb="3">
      <t>ブツ</t>
    </rPh>
    <phoneticPr fontId="1"/>
  </si>
  <si>
    <t>柑橘類</t>
    <rPh sb="0" eb="3">
      <t>カンキツルイ</t>
    </rPh>
    <phoneticPr fontId="1"/>
  </si>
  <si>
    <t>その他の果物</t>
    <rPh sb="2" eb="3">
      <t>タ</t>
    </rPh>
    <rPh sb="4" eb="6">
      <t>クダモノ</t>
    </rPh>
    <phoneticPr fontId="1"/>
  </si>
  <si>
    <t>種実</t>
    <rPh sb="0" eb="1">
      <t>シュ</t>
    </rPh>
    <rPh sb="1" eb="2">
      <t>ジツ</t>
    </rPh>
    <phoneticPr fontId="1"/>
  </si>
  <si>
    <t>チーズ</t>
    <phoneticPr fontId="1"/>
  </si>
  <si>
    <t>大豆（乾）</t>
    <rPh sb="0" eb="2">
      <t>ダイズ</t>
    </rPh>
    <rPh sb="3" eb="4">
      <t>イヌイ</t>
    </rPh>
    <phoneticPr fontId="1"/>
  </si>
  <si>
    <t>その他の乾豆</t>
    <rPh sb="2" eb="3">
      <t>タ</t>
    </rPh>
    <rPh sb="4" eb="5">
      <t>イヌイ</t>
    </rPh>
    <rPh sb="5" eb="6">
      <t>マメ</t>
    </rPh>
    <phoneticPr fontId="1"/>
  </si>
  <si>
    <t>菓　子</t>
    <rPh sb="0" eb="1">
      <t>カ</t>
    </rPh>
    <rPh sb="2" eb="3">
      <t>コ</t>
    </rPh>
    <phoneticPr fontId="1"/>
  </si>
  <si>
    <t>円</t>
    <rPh sb="0" eb="1">
      <t>エン</t>
    </rPh>
    <phoneticPr fontId="1"/>
  </si>
  <si>
    <t>鶏卵・うずら卵(85)</t>
    <rPh sb="0" eb="2">
      <t>ケイラン</t>
    </rPh>
    <rPh sb="6" eb="7">
      <t>タマゴ</t>
    </rPh>
    <phoneticPr fontId="1"/>
  </si>
  <si>
    <t>卵合計</t>
    <rPh sb="0" eb="1">
      <t>タマゴ</t>
    </rPh>
    <rPh sb="1" eb="3">
      <t>ゴウケイ</t>
    </rPh>
    <phoneticPr fontId="1"/>
  </si>
  <si>
    <t>菓子合計</t>
    <rPh sb="0" eb="2">
      <t>カシ</t>
    </rPh>
    <rPh sb="2" eb="4">
      <t>ゴウケイ</t>
    </rPh>
    <phoneticPr fontId="1"/>
  </si>
  <si>
    <t>種実合計</t>
    <rPh sb="0" eb="1">
      <t>シュ</t>
    </rPh>
    <rPh sb="1" eb="2">
      <t>ジツ</t>
    </rPh>
    <rPh sb="2" eb="4">
      <t>ゴウケイ</t>
    </rPh>
    <phoneticPr fontId="1"/>
  </si>
  <si>
    <r>
      <t xml:space="preserve">牛乳・低脂肪牛乳
</t>
    </r>
    <r>
      <rPr>
        <sz val="7"/>
        <rFont val="ＭＳ Ｐ明朝"/>
        <family val="1"/>
        <charset val="128"/>
      </rPr>
      <t>カルシウム強化牛乳</t>
    </r>
    <rPh sb="0" eb="2">
      <t>ギュウニュウ</t>
    </rPh>
    <rPh sb="14" eb="16">
      <t>キョウカ</t>
    </rPh>
    <rPh sb="16" eb="18">
      <t>ギュウニュウ</t>
    </rPh>
    <phoneticPr fontId="1"/>
  </si>
  <si>
    <t>スキムミルク</t>
    <phoneticPr fontId="1"/>
  </si>
  <si>
    <t>い　も</t>
    <phoneticPr fontId="1"/>
  </si>
  <si>
    <t>A
色の濃い野菜</t>
    <rPh sb="2" eb="3">
      <t>イロ</t>
    </rPh>
    <rPh sb="4" eb="5">
      <t>コ</t>
    </rPh>
    <rPh sb="6" eb="8">
      <t>ヤサイ</t>
    </rPh>
    <phoneticPr fontId="1"/>
  </si>
  <si>
    <t>B
よく使い、安いもの</t>
    <rPh sb="4" eb="5">
      <t>ツカ</t>
    </rPh>
    <rPh sb="7" eb="8">
      <t>ヤス</t>
    </rPh>
    <phoneticPr fontId="1"/>
  </si>
  <si>
    <t>C
よく使い、高いもの</t>
    <rPh sb="4" eb="5">
      <t>ツカ</t>
    </rPh>
    <rPh sb="7" eb="8">
      <t>タカ</t>
    </rPh>
    <phoneticPr fontId="1"/>
  </si>
  <si>
    <t>D
季節感があるもの</t>
    <rPh sb="2" eb="5">
      <t>キセツカン</t>
    </rPh>
    <phoneticPr fontId="1"/>
  </si>
  <si>
    <t>じゃがいも(90)</t>
    <phoneticPr fontId="1"/>
  </si>
  <si>
    <t>さつまいも(90)</t>
    <phoneticPr fontId="1"/>
  </si>
  <si>
    <t>⑥肉合計　（①＋②＋③＋④＋⑤）</t>
    <rPh sb="1" eb="2">
      <t>ニク</t>
    </rPh>
    <rPh sb="2" eb="4">
      <t>ゴウケイ</t>
    </rPh>
    <phoneticPr fontId="1"/>
  </si>
  <si>
    <t>g</t>
    <phoneticPr fontId="1"/>
  </si>
  <si>
    <t>果物合計　（⑬＋⑭）</t>
    <rPh sb="0" eb="2">
      <t>クダモノ</t>
    </rPh>
    <rPh sb="2" eb="4">
      <t>ゴウケイ</t>
    </rPh>
    <phoneticPr fontId="1"/>
  </si>
  <si>
    <t>③小計</t>
    <phoneticPr fontId="1"/>
  </si>
  <si>
    <t>④小計</t>
    <phoneticPr fontId="1"/>
  </si>
  <si>
    <t>⑥小計</t>
    <phoneticPr fontId="1"/>
  </si>
  <si>
    <t>⑬小計</t>
    <phoneticPr fontId="1"/>
  </si>
  <si>
    <t>野　菜　・　海　藻</t>
    <rPh sb="0" eb="1">
      <t>ノ</t>
    </rPh>
    <rPh sb="2" eb="3">
      <t>ナ</t>
    </rPh>
    <rPh sb="6" eb="7">
      <t>ウミ</t>
    </rPh>
    <rPh sb="8" eb="9">
      <t>モ</t>
    </rPh>
    <phoneticPr fontId="1"/>
  </si>
  <si>
    <t>海　藻</t>
    <rPh sb="0" eb="1">
      <t>ウミ</t>
    </rPh>
    <rPh sb="2" eb="3">
      <t>モ</t>
    </rPh>
    <phoneticPr fontId="1"/>
  </si>
  <si>
    <t>⑨野菜・海藻合計　（①＋②＋③＋④＋⑤＋⑥＋⑦＋⑧）</t>
    <rPh sb="1" eb="3">
      <t>ヤサイ</t>
    </rPh>
    <rPh sb="4" eb="6">
      <t>カイソウ</t>
    </rPh>
    <rPh sb="6" eb="8">
      <t>ゴウケイ</t>
    </rPh>
    <phoneticPr fontId="1"/>
  </si>
  <si>
    <t>その他</t>
    <rPh sb="2" eb="3">
      <t>タ</t>
    </rPh>
    <phoneticPr fontId="1"/>
  </si>
  <si>
    <t>⑫小計　　　　　   ｇ　　　　   円</t>
    <rPh sb="19" eb="20">
      <t>エン</t>
    </rPh>
    <phoneticPr fontId="1"/>
  </si>
  <si>
    <t>⑪小計　　　　    　ｇ　　　　  円</t>
    <rPh sb="19" eb="20">
      <t>エン</t>
    </rPh>
    <phoneticPr fontId="1"/>
  </si>
  <si>
    <t>⑩小計　　　      ｇ　　       　円</t>
    <rPh sb="23" eb="24">
      <t>エン</t>
    </rPh>
    <phoneticPr fontId="1"/>
  </si>
  <si>
    <t>①小計　　　</t>
    <phoneticPr fontId="1"/>
  </si>
  <si>
    <t>　　円</t>
    <rPh sb="2" eb="3">
      <t>エン</t>
    </rPh>
    <phoneticPr fontId="1"/>
  </si>
  <si>
    <t>　　　g</t>
    <phoneticPr fontId="1"/>
  </si>
  <si>
    <t>　　g</t>
    <phoneticPr fontId="1"/>
  </si>
  <si>
    <t>⑦小計　　　      ｇ　　       　円</t>
    <rPh sb="23" eb="24">
      <t>エン</t>
    </rPh>
    <phoneticPr fontId="1"/>
  </si>
  <si>
    <t>⑧小計　　　　    　ｇ　　　　  円</t>
    <rPh sb="19" eb="20">
      <t>エン</t>
    </rPh>
    <phoneticPr fontId="1"/>
  </si>
  <si>
    <t>⑨小計　　　　　   ｇ　　　　   円</t>
    <rPh sb="19" eb="20">
      <t>エン</t>
    </rPh>
    <phoneticPr fontId="1"/>
  </si>
  <si>
    <t>小計　　　　    　ｇ　　　　  円</t>
    <rPh sb="18" eb="19">
      <t>エン</t>
    </rPh>
    <phoneticPr fontId="1"/>
  </si>
  <si>
    <t>小計　　　　　   ｇ　　　　   円</t>
    <rPh sb="18" eb="19">
      <t>エン</t>
    </rPh>
    <phoneticPr fontId="1"/>
  </si>
  <si>
    <t>小計　　　      ｇ　　       　円</t>
    <rPh sb="22" eb="23">
      <t>エン</t>
    </rPh>
    <phoneticPr fontId="1"/>
  </si>
  <si>
    <t>単価　</t>
    <rPh sb="0" eb="2">
      <t>タンカ</t>
    </rPh>
    <phoneticPr fontId="1"/>
  </si>
  <si>
    <t>単価　　　   　  　　</t>
    <rPh sb="0" eb="2">
      <t>タンカ</t>
    </rPh>
    <phoneticPr fontId="1"/>
  </si>
  <si>
    <t>④小計　　　　    　ｇ　　　　  円</t>
    <rPh sb="19" eb="20">
      <t>エン</t>
    </rPh>
    <phoneticPr fontId="1"/>
  </si>
  <si>
    <t>⑤小計　　　　　   ｇ　　　　   円</t>
    <rPh sb="19" eb="20">
      <t>エン</t>
    </rPh>
    <phoneticPr fontId="1"/>
  </si>
  <si>
    <t>単価</t>
    <rPh sb="0" eb="2">
      <t>タンカ</t>
    </rPh>
    <phoneticPr fontId="1"/>
  </si>
  <si>
    <t>円　単価</t>
    <rPh sb="0" eb="1">
      <t>エン</t>
    </rPh>
    <rPh sb="2" eb="4">
      <t>タンカ</t>
    </rPh>
    <phoneticPr fontId="1"/>
  </si>
  <si>
    <t>③鶏肉計</t>
    <rPh sb="1" eb="3">
      <t>トリニク</t>
    </rPh>
    <rPh sb="3" eb="4">
      <t>ケイ</t>
    </rPh>
    <phoneticPr fontId="1"/>
  </si>
  <si>
    <t>ｇ</t>
    <phoneticPr fontId="1"/>
  </si>
  <si>
    <t xml:space="preserve">  g      　　    </t>
    <phoneticPr fontId="1"/>
  </si>
  <si>
    <t>肉 ・魚 合 計　（⑥＋⑬）</t>
  </si>
  <si>
    <t xml:space="preserve">　　　　　　　　　　　　　     　　　　          </t>
    <phoneticPr fontId="1"/>
  </si>
  <si>
    <t>②豚肉計</t>
    <rPh sb="1" eb="3">
      <t>ブタニク</t>
    </rPh>
    <rPh sb="3" eb="4">
      <t>ケイ</t>
    </rPh>
    <phoneticPr fontId="1"/>
  </si>
  <si>
    <t>①牛肉計</t>
    <rPh sb="1" eb="3">
      <t>ギュウニク</t>
    </rPh>
    <rPh sb="3" eb="4">
      <t>ケイ</t>
    </rPh>
    <phoneticPr fontId="1"/>
  </si>
  <si>
    <t>⑩小計</t>
    <rPh sb="1" eb="2">
      <t>ショウ</t>
    </rPh>
    <phoneticPr fontId="1"/>
  </si>
  <si>
    <t xml:space="preserve"> 単価　</t>
    <rPh sb="1" eb="3">
      <t>タンカ</t>
    </rPh>
    <phoneticPr fontId="1"/>
  </si>
  <si>
    <t>品名</t>
    <rPh sb="0" eb="2">
      <t>ヒンメイ</t>
    </rPh>
    <phoneticPr fontId="1"/>
  </si>
  <si>
    <t xml:space="preserve">   品名 </t>
    <rPh sb="3" eb="4">
      <t>シナ</t>
    </rPh>
    <rPh sb="4" eb="5">
      <t>メイ</t>
    </rPh>
    <phoneticPr fontId="1"/>
  </si>
  <si>
    <t>①小計</t>
    <phoneticPr fontId="1"/>
  </si>
  <si>
    <t>⑪小計</t>
    <rPh sb="1" eb="3">
      <t>ショウケイ</t>
    </rPh>
    <phoneticPr fontId="1"/>
  </si>
  <si>
    <t>⑫小計</t>
    <rPh sb="1" eb="3">
      <t>ショウケイ</t>
    </rPh>
    <phoneticPr fontId="1"/>
  </si>
  <si>
    <t>②小計</t>
    <phoneticPr fontId="1"/>
  </si>
  <si>
    <t>⑤小計</t>
    <rPh sb="1" eb="3">
      <t>ショウケイ</t>
    </rPh>
    <phoneticPr fontId="1"/>
  </si>
  <si>
    <t>品　名</t>
    <rPh sb="0" eb="1">
      <t>シナ</t>
    </rPh>
    <rPh sb="2" eb="3">
      <t>メイ</t>
    </rPh>
    <phoneticPr fontId="1"/>
  </si>
  <si>
    <t>品名</t>
    <rPh sb="0" eb="1">
      <t>シナ</t>
    </rPh>
    <rPh sb="1" eb="2">
      <t>メイ</t>
    </rPh>
    <phoneticPr fontId="1"/>
  </si>
  <si>
    <t>品名　</t>
    <rPh sb="0" eb="1">
      <t>シナ</t>
    </rPh>
    <rPh sb="1" eb="2">
      <t>メイ</t>
    </rPh>
    <phoneticPr fontId="1"/>
  </si>
  <si>
    <t>円単価</t>
    <rPh sb="0" eb="1">
      <t>エン</t>
    </rPh>
    <rPh sb="1" eb="3">
      <t>タンカ</t>
    </rPh>
    <phoneticPr fontId="1"/>
  </si>
  <si>
    <t>⑬魚合計（⑦＋⑧＋⑨＋⑩＋⑪＋⑫）　</t>
    <rPh sb="1" eb="2">
      <t>サカナ</t>
    </rPh>
    <rPh sb="2" eb="4">
      <t>ゴウケイ</t>
    </rPh>
    <phoneticPr fontId="1"/>
  </si>
  <si>
    <t>⑤小計　　　</t>
    <phoneticPr fontId="1"/>
  </si>
  <si>
    <t>⑥小計　　　</t>
    <phoneticPr fontId="1"/>
  </si>
  <si>
    <t>⑦小計　　　</t>
    <phoneticPr fontId="1"/>
  </si>
  <si>
    <t>⑧小計　　　</t>
    <phoneticPr fontId="1"/>
  </si>
  <si>
    <t>⑭小計</t>
    <phoneticPr fontId="1"/>
  </si>
  <si>
    <t>②小計　　　</t>
    <phoneticPr fontId="1"/>
  </si>
  <si>
    <t>砂肝・ラム・鯨肉　など</t>
    <rPh sb="0" eb="2">
      <t>スナギモ</t>
    </rPh>
    <rPh sb="6" eb="8">
      <t>ゲイニク</t>
    </rPh>
    <phoneticPr fontId="1"/>
  </si>
  <si>
    <t>レバー・その他</t>
    <rPh sb="6" eb="7">
      <t>タ</t>
    </rPh>
    <phoneticPr fontId="1"/>
  </si>
  <si>
    <t>わかさぎ(100)・鮭(70)・
あじ(45)・あさり(40)・しじみ(25)</t>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</si>
  <si>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9" eb="91">
      <t>タマ</t>
    </rPh>
    <rPh sb="91" eb="92">
      <t>トモ</t>
    </rPh>
    <rPh sb="93" eb="94">
      <t>カイ</t>
    </rPh>
    <rPh sb="95" eb="97">
      <t>セイカツ</t>
    </rPh>
    <rPh sb="97" eb="99">
      <t>ベンキョウ</t>
    </rPh>
    <phoneticPr fontId="1"/>
  </si>
  <si>
    <t>＜備考＞・（　）内の数字は可食率 (%) を表します。・数量は廃棄量を除いた正味量 (g) を整数で記入してください。・単価は100g当たりの金額を整数で記入してください。　　　多摩友の会　生活勉強　　</t>
    <rPh sb="1" eb="3">
      <t>ビコウ</t>
    </rPh>
    <phoneticPr fontId="1"/>
  </si>
  <si>
    <t>プレーンヨーグルト</t>
    <phoneticPr fontId="1"/>
  </si>
  <si>
    <t>いちご(95)・すもも(93)・
りんご(85)・桃(85)・
キウイ(85)・アボガド(70)・
マンゴー(65)・バナナ(60)・
すいか(60)・メロン(60)・
パイナップル(50)・
レモン果汁(30)　など</t>
    <rPh sb="100" eb="102">
      <t>カジュウ</t>
    </rPh>
    <phoneticPr fontId="1"/>
  </si>
  <si>
    <t>その他の大豆製品</t>
    <rPh sb="2" eb="3">
      <t>タ</t>
    </rPh>
    <rPh sb="4" eb="6">
      <t>ダイズ</t>
    </rPh>
    <rPh sb="6" eb="8">
      <t>セイヒン</t>
    </rPh>
    <phoneticPr fontId="1"/>
  </si>
  <si>
    <t>高野豆腐・ゆば・
きな粉　など</t>
    <rPh sb="0" eb="2">
      <t>コウヤ</t>
    </rPh>
    <rPh sb="2" eb="4">
      <t>ドウフ</t>
    </rPh>
    <rPh sb="11" eb="12">
      <t>コ</t>
    </rPh>
    <phoneticPr fontId="1"/>
  </si>
  <si>
    <t>あずき・金時豆・
白いんげん・花豆　など</t>
    <rPh sb="4" eb="6">
      <t>キントキ</t>
    </rPh>
    <rPh sb="6" eb="7">
      <t>マメ</t>
    </rPh>
    <rPh sb="9" eb="10">
      <t>シロ</t>
    </rPh>
    <rPh sb="15" eb="16">
      <t>ハナ</t>
    </rPh>
    <rPh sb="16" eb="17">
      <t>マメ</t>
    </rPh>
    <phoneticPr fontId="1"/>
  </si>
  <si>
    <t>胡麻・クルミ</t>
    <rPh sb="0" eb="2">
      <t>ゴマ</t>
    </rPh>
    <phoneticPr fontId="1"/>
  </si>
  <si>
    <t>ポテトチップ・
果物の缶詰・
アイスクリーム・
レーズン・干し柿・
プルーン　など</t>
    <phoneticPr fontId="1"/>
  </si>
  <si>
    <t>栗・ピーナッツ・
松の実・
アーモンド　など</t>
    <rPh sb="0" eb="1">
      <t>クリ</t>
    </rPh>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</si>
  <si>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1"/>
  </si>
  <si>
    <t>油揚げ・がんもどき・
厚揚げ・ひりょうず</t>
    <rPh sb="0" eb="2">
      <t>アブラア</t>
    </rPh>
    <phoneticPr fontId="1"/>
  </si>
  <si>
    <t xml:space="preserve">ハム・
ソーセージ・
コンビーフ・
ベーコン
</t>
    <phoneticPr fontId="1"/>
  </si>
  <si>
    <r>
      <t>C</t>
    </r>
    <r>
      <rPr>
        <sz val="8"/>
        <rFont val="ＭＳ Ｐ明朝"/>
        <family val="1"/>
        <charset val="128"/>
      </rPr>
      <t xml:space="preserve"> </t>
    </r>
    <r>
      <rPr>
        <sz val="9"/>
        <rFont val="ＭＳ Ｐ明朝"/>
        <family val="1"/>
        <charset val="128"/>
      </rPr>
      <t>(n-3系脂肪酸を多く含む）</t>
    </r>
    <rPh sb="6" eb="7">
      <t>ケイ</t>
    </rPh>
    <rPh sb="7" eb="10">
      <t>シボウサン</t>
    </rPh>
    <rPh sb="11" eb="12">
      <t>オオ</t>
    </rPh>
    <rPh sb="13" eb="14">
      <t>フク</t>
    </rPh>
    <phoneticPr fontId="1"/>
  </si>
  <si>
    <r>
      <t>　　　</t>
    </r>
    <r>
      <rPr>
        <sz val="11"/>
        <rFont val="ＭＳ Ｐ明朝"/>
        <family val="1"/>
        <charset val="128"/>
      </rPr>
      <t>魚</t>
    </r>
    <r>
      <rPr>
        <sz val="10"/>
        <rFont val="ＭＳ Ｐ明朝"/>
        <family val="1"/>
        <charset val="128"/>
      </rPr>
      <t>　</t>
    </r>
    <r>
      <rPr>
        <sz val="9"/>
        <rFont val="ＭＳ Ｐ明朝"/>
        <family val="1"/>
        <charset val="128"/>
      </rPr>
      <t>（同じエネルギーでたんぱく質の多い順に A, B, C に分けています）</t>
    </r>
    <rPh sb="3" eb="4">
      <t>サカナ</t>
    </rPh>
    <rPh sb="6" eb="7">
      <t>オナ</t>
    </rPh>
    <rPh sb="18" eb="19">
      <t>シツ</t>
    </rPh>
    <rPh sb="20" eb="21">
      <t>オオ</t>
    </rPh>
    <rPh sb="22" eb="23">
      <t>ジュン</t>
    </rPh>
    <rPh sb="34" eb="35">
      <t>ワ</t>
    </rPh>
    <phoneticPr fontId="1"/>
  </si>
  <si>
    <t>No.2（野菜・いも）　と　No.3（牛乳・卵・豆・果物）の入力について</t>
    <rPh sb="30" eb="32">
      <t>ニュウリョク</t>
    </rPh>
    <phoneticPr fontId="1"/>
  </si>
  <si>
    <t>下の表で実際にお試しください。</t>
    <rPh sb="0" eb="1">
      <t>シタ</t>
    </rPh>
    <rPh sb="2" eb="3">
      <t>ヒョウ</t>
    </rPh>
    <rPh sb="4" eb="6">
      <t>ジッサイ</t>
    </rPh>
    <rPh sb="8" eb="9">
      <t>タメ</t>
    </rPh>
    <phoneticPr fontId="1"/>
  </si>
  <si>
    <t>グレープフルーツ(70)・
日向なつ(70)・
はっさく(65)・
オレンジ(65)・
いよかん(60)・
夏みかん(55)　など</t>
    <rPh sb="54" eb="55">
      <t>ナツ</t>
    </rPh>
    <phoneticPr fontId="1"/>
  </si>
  <si>
    <t>★</t>
    <phoneticPr fontId="1"/>
  </si>
  <si>
    <t>「加工品・その他」は「No.3-1（加工品・その他）」シートに記入してください。</t>
    <rPh sb="1" eb="3">
      <t>カコウ</t>
    </rPh>
    <rPh sb="3" eb="4">
      <t>ヒン</t>
    </rPh>
    <rPh sb="7" eb="8">
      <t>タ</t>
    </rPh>
    <rPh sb="18" eb="21">
      <t>カコウヒン</t>
    </rPh>
    <rPh sb="24" eb="25">
      <t>タ</t>
    </rPh>
    <rPh sb="31" eb="33">
      <t>キニュウ</t>
    </rPh>
    <phoneticPr fontId="1"/>
  </si>
  <si>
    <t>加工品・その他</t>
    <rPh sb="0" eb="3">
      <t>カコウヒン</t>
    </rPh>
    <rPh sb="6" eb="7">
      <t>タ</t>
    </rPh>
    <phoneticPr fontId="1"/>
  </si>
  <si>
    <t>加工品合計</t>
    <rPh sb="0" eb="3">
      <t>カコウヒン</t>
    </rPh>
    <rPh sb="3" eb="5">
      <t>ゴウケイ</t>
    </rPh>
    <phoneticPr fontId="1"/>
  </si>
  <si>
    <t>買物記録　自動計算表　について</t>
    <rPh sb="0" eb="2">
      <t>カイモノ</t>
    </rPh>
    <rPh sb="2" eb="4">
      <t>キロク</t>
    </rPh>
    <rPh sb="5" eb="10">
      <t>ジドウ</t>
    </rPh>
    <phoneticPr fontId="1"/>
  </si>
  <si>
    <t>g（グラム数）　と　円（金額）を入力すると、小計、単価が自動的に計算されます。</t>
    <rPh sb="10" eb="11">
      <t xml:space="preserve">エン </t>
    </rPh>
    <rPh sb="16" eb="18">
      <t>ニュウリョ</t>
    </rPh>
    <rPh sb="22" eb="24">
      <t xml:space="preserve">セィオウケイ、 </t>
    </rPh>
    <rPh sb="25" eb="27">
      <t>タンカ</t>
    </rPh>
    <rPh sb="28" eb="31">
      <t>ジドウ</t>
    </rPh>
    <rPh sb="32" eb="34">
      <t>ケイサn</t>
    </rPh>
    <phoneticPr fontId="1"/>
  </si>
  <si>
    <t>いくつか注意点があります。よく読んでお使いください。</t>
    <rPh sb="4" eb="7">
      <t>チュウイ</t>
    </rPh>
    <rPh sb="15" eb="16">
      <t>ヨンデ</t>
    </rPh>
    <phoneticPr fontId="1"/>
  </si>
  <si>
    <t>g（グラム）、円（金額）の入力は、白いセルにしてください。</t>
    <rPh sb="7" eb="8">
      <t xml:space="preserve">エン </t>
    </rPh>
    <rPh sb="9" eb="11">
      <t>キンガク</t>
    </rPh>
    <rPh sb="13" eb="15">
      <t>ニュウリョ</t>
    </rPh>
    <rPh sb="17" eb="18">
      <t>シロ</t>
    </rPh>
    <phoneticPr fontId="1"/>
  </si>
  <si>
    <t>これからの記録表に活かしていきたいと思います。</t>
    <rPh sb="5" eb="8">
      <t>キロク</t>
    </rPh>
    <rPh sb="9" eb="10">
      <t>イカシ</t>
    </rPh>
    <rPh sb="18" eb="19">
      <t>オモイ</t>
    </rPh>
    <phoneticPr fontId="1"/>
  </si>
  <si>
    <t>よろしくお願いします。</t>
    <phoneticPr fontId="1"/>
  </si>
  <si>
    <r>
      <t>「ｇ」　・　「円」の入力エリアが</t>
    </r>
    <r>
      <rPr>
        <b/>
        <sz val="16"/>
        <rFont val="ＭＳ Ｐゴシック"/>
        <family val="3"/>
        <charset val="128"/>
      </rPr>
      <t>白</t>
    </r>
    <r>
      <rPr>
        <b/>
        <sz val="16"/>
        <color indexed="10"/>
        <rFont val="ＭＳ Ｐゴシック"/>
        <family val="3"/>
        <charset val="128"/>
      </rPr>
      <t>と</t>
    </r>
    <r>
      <rPr>
        <b/>
        <sz val="16"/>
        <color indexed="23"/>
        <rFont val="ＭＳ Ｐゴシック"/>
        <family val="3"/>
        <charset val="128"/>
      </rPr>
      <t>グレー</t>
    </r>
    <r>
      <rPr>
        <b/>
        <sz val="16"/>
        <color indexed="10"/>
        <rFont val="ＭＳ Ｐゴシック"/>
        <family val="3"/>
        <charset val="128"/>
      </rPr>
      <t>に分かれているところは</t>
    </r>
    <r>
      <rPr>
        <b/>
        <u val="double"/>
        <sz val="16"/>
        <rFont val="ＭＳ Ｐゴシック"/>
        <family val="3"/>
        <charset val="128"/>
      </rPr>
      <t/>
    </r>
    <rPh sb="7" eb="8">
      <t>エン</t>
    </rPh>
    <rPh sb="10" eb="12">
      <t>ニュウリョク</t>
    </rPh>
    <rPh sb="16" eb="17">
      <t>シロ</t>
    </rPh>
    <rPh sb="22" eb="23">
      <t>ワ</t>
    </rPh>
    <phoneticPr fontId="1"/>
  </si>
  <si>
    <r>
      <t>真下の</t>
    </r>
    <r>
      <rPr>
        <b/>
        <sz val="16"/>
        <rFont val="ＭＳ Ｐゴシック"/>
        <family val="3"/>
        <charset val="128"/>
      </rPr>
      <t>白いセル</t>
    </r>
    <r>
      <rPr>
        <b/>
        <sz val="16"/>
        <color indexed="10"/>
        <rFont val="ＭＳ Ｐゴシック"/>
        <family val="3"/>
        <charset val="128"/>
      </rPr>
      <t>に入力してください‼</t>
    </r>
    <phoneticPr fontId="1"/>
  </si>
  <si>
    <r>
      <t>例）　「じゃがいも」は左右の</t>
    </r>
    <r>
      <rPr>
        <b/>
        <sz val="14"/>
        <color indexed="23"/>
        <rFont val="ＭＳ Ｐゴシック"/>
        <family val="3"/>
        <charset val="128"/>
      </rPr>
      <t>グレー</t>
    </r>
    <r>
      <rPr>
        <b/>
        <sz val="14"/>
        <rFont val="ＭＳ Ｐゴシック"/>
        <family val="3"/>
        <charset val="128"/>
      </rPr>
      <t>のセルには入力しても自動計算はされません</t>
    </r>
    <r>
      <rPr>
        <b/>
        <i/>
        <sz val="14"/>
        <rFont val="ＭＳ Ｐゴシック"/>
        <family val="3"/>
        <charset val="128"/>
      </rPr>
      <t>‼</t>
    </r>
    <rPh sb="0" eb="1">
      <t>タト</t>
    </rPh>
    <rPh sb="11" eb="13">
      <t>サユウ</t>
    </rPh>
    <rPh sb="22" eb="24">
      <t>ニュウリョク</t>
    </rPh>
    <rPh sb="27" eb="29">
      <t>ジドウ</t>
    </rPh>
    <rPh sb="29" eb="31">
      <t>ケイサン</t>
    </rPh>
    <phoneticPr fontId="1"/>
  </si>
  <si>
    <r>
      <t>入力</t>
    </r>
    <r>
      <rPr>
        <b/>
        <sz val="12"/>
        <rFont val="ＭＳ Ｐゴシック"/>
        <family val="3"/>
        <charset val="128"/>
      </rPr>
      <t>及び</t>
    </r>
    <r>
      <rPr>
        <b/>
        <sz val="16"/>
        <rFont val="ＭＳ Ｐゴシック"/>
        <family val="3"/>
        <charset val="128"/>
      </rPr>
      <t>計算結果が「</t>
    </r>
    <r>
      <rPr>
        <b/>
        <sz val="11"/>
        <rFont val="ＭＳ Ｐゴシック"/>
        <family val="3"/>
        <charset val="128"/>
      </rPr>
      <t>＃＃＃</t>
    </r>
    <r>
      <rPr>
        <b/>
        <sz val="16"/>
        <rFont val="ＭＳ Ｐゴシック"/>
        <family val="3"/>
        <charset val="128"/>
      </rPr>
      <t>」になる場合、フォントを小さく設定してください。</t>
    </r>
    <rPh sb="0" eb="2">
      <t>ニュウリョ</t>
    </rPh>
    <rPh sb="2" eb="3">
      <t>オヨ</t>
    </rPh>
    <rPh sb="4" eb="6">
      <t>ケイサン</t>
    </rPh>
    <rPh sb="6" eb="8">
      <t>ケッカ</t>
    </rPh>
    <rPh sb="25" eb="26">
      <t>チイサク</t>
    </rPh>
    <rPh sb="28" eb="30">
      <t>セッテイシテクダ</t>
    </rPh>
    <phoneticPr fontId="1"/>
  </si>
  <si>
    <t>負担なく買物記録に皆が参加できるよう工夫していきましょう。</t>
    <rPh sb="0" eb="2">
      <t>フタn</t>
    </rPh>
    <rPh sb="4" eb="8">
      <t>カイモノ</t>
    </rPh>
    <rPh sb="11" eb="13">
      <t>サンカ</t>
    </rPh>
    <rPh sb="18" eb="20">
      <t>クフウ</t>
    </rPh>
    <phoneticPr fontId="1"/>
  </si>
  <si>
    <t>（１０ポイントに設定しています。桁が大きい場合９〜８ポイントに変更してください。</t>
    <rPh sb="8" eb="10">
      <t>セッテイ</t>
    </rPh>
    <rPh sb="16" eb="17">
      <t>ケタ</t>
    </rPh>
    <rPh sb="18" eb="19">
      <t>オオキイ</t>
    </rPh>
    <rPh sb="31" eb="33">
      <t>ヘンコウ</t>
    </rPh>
    <phoneticPr fontId="1"/>
  </si>
  <si>
    <t>又、「品名」についてもセルに入り切れない時はフォントを小さく設定してください。）</t>
    <rPh sb="0" eb="1">
      <t>マタ</t>
    </rPh>
    <rPh sb="3" eb="5">
      <t>ヒンメイ</t>
    </rPh>
    <rPh sb="14" eb="15">
      <t>ハイ</t>
    </rPh>
    <rPh sb="16" eb="17">
      <t>キ</t>
    </rPh>
    <rPh sb="20" eb="21">
      <t>トキ</t>
    </rPh>
    <rPh sb="27" eb="28">
      <t>チイ</t>
    </rPh>
    <rPh sb="30" eb="32">
      <t>セッテイ</t>
    </rPh>
    <phoneticPr fontId="1"/>
  </si>
  <si>
    <t>＜家族構成＞　夫（　　）才代　主婦（　　）才代　子ども（　　）才　（　　）才　（　　）才　（　　）才</t>
    <rPh sb="1" eb="3">
      <t>カゾク</t>
    </rPh>
    <rPh sb="3" eb="5">
      <t>コウセイ</t>
    </rPh>
    <rPh sb="7" eb="8">
      <t>オット</t>
    </rPh>
    <rPh sb="12" eb="14">
      <t>サイダイ</t>
    </rPh>
    <rPh sb="15" eb="17">
      <t>シュフ</t>
    </rPh>
    <rPh sb="21" eb="23">
      <t>サイダイ</t>
    </rPh>
    <rPh sb="24" eb="25">
      <t>コ</t>
    </rPh>
    <rPh sb="31" eb="32">
      <t>サイ</t>
    </rPh>
    <rPh sb="37" eb="38">
      <t>サイ</t>
    </rPh>
    <rPh sb="43" eb="44">
      <t>サイ</t>
    </rPh>
    <rPh sb="49" eb="50">
      <t>サイ</t>
    </rPh>
    <phoneticPr fontId="1"/>
  </si>
  <si>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32" eb="34">
      <t>ホウメン</t>
    </rPh>
    <rPh sb="42" eb="44">
      <t>モヨ</t>
    </rPh>
    <rPh sb="46" eb="48">
      <t>シメイ</t>
    </rPh>
    <phoneticPr fontId="1"/>
  </si>
  <si>
    <t>入力が終了したら、印刷をして提出をお願いします。(A4またはA3サイズ）</t>
    <rPh sb="0" eb="2">
      <t>ニュウリョク</t>
    </rPh>
    <rPh sb="3" eb="5">
      <t>シュウリョウ</t>
    </rPh>
    <rPh sb="9" eb="11">
      <t>インサツ</t>
    </rPh>
    <rPh sb="14" eb="16">
      <t>テイシュツ</t>
    </rPh>
    <rPh sb="18" eb="19">
      <t>ネガ</t>
    </rPh>
    <phoneticPr fontId="1"/>
  </si>
  <si>
    <t>具合の悪い点、改善点、使ってみての感想などありましたら、遠慮なくご連絡ください。</t>
    <rPh sb="0" eb="2">
      <t>グアイ</t>
    </rPh>
    <rPh sb="3" eb="4">
      <t>ワル</t>
    </rPh>
    <rPh sb="7" eb="10">
      <t>カイゼンテ</t>
    </rPh>
    <rPh sb="11" eb="12">
      <t>ツカッテ</t>
    </rPh>
    <rPh sb="17" eb="19">
      <t>カンソウ</t>
    </rPh>
    <rPh sb="28" eb="30">
      <t>エンリョ</t>
    </rPh>
    <rPh sb="33" eb="35">
      <t>レンラク</t>
    </rPh>
    <phoneticPr fontId="1"/>
  </si>
  <si>
    <t>ホームページのコメント欄に書き込んでいただいても大丈夫です。</t>
    <rPh sb="11" eb="12">
      <t>ラン</t>
    </rPh>
    <rPh sb="13" eb="14">
      <t>カ</t>
    </rPh>
    <rPh sb="15" eb="16">
      <t>コ</t>
    </rPh>
    <rPh sb="24" eb="27">
      <t>ダイジョウブ</t>
    </rPh>
    <phoneticPr fontId="1"/>
  </si>
  <si>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29" eb="31">
      <t>ホウメン</t>
    </rPh>
    <rPh sb="39" eb="41">
      <t>モヨ</t>
    </rPh>
    <rPh sb="43" eb="45">
      <t>シメイ</t>
    </rPh>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</si>
  <si>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1"/>
  </si>
  <si>
    <r>
      <t>2022年度　</t>
    </r>
    <r>
      <rPr>
        <sz val="14"/>
        <rFont val="ＭＳ Ｐ明朝"/>
        <family val="1"/>
        <charset val="128"/>
      </rPr>
      <t>買物記録 No.2 （野菜・いも）</t>
    </r>
    <rPh sb="4" eb="6">
      <t>ネンド</t>
    </rPh>
    <rPh sb="7" eb="9">
      <t>カイモノ</t>
    </rPh>
    <rPh sb="9" eb="11">
      <t>キロク</t>
    </rPh>
    <rPh sb="18" eb="20">
      <t>ヤサイ</t>
    </rPh>
    <phoneticPr fontId="1"/>
  </si>
  <si>
    <t>レタス(98)
きゅうり(98)
セロリ(65)</t>
    <phoneticPr fontId="1"/>
  </si>
  <si>
    <r>
      <t>ごぼう(90)・なす(90)
れんこん(80)</t>
    </r>
    <r>
      <rPr>
        <sz val="9"/>
        <rFont val="ＭＳ Ｐ明朝"/>
        <family val="1"/>
        <charset val="128"/>
      </rPr>
      <t xml:space="preserve">
たけのこ(40～50)</t>
    </r>
    <r>
      <rPr>
        <sz val="9"/>
        <rFont val="ＭＳ Ｐ明朝"/>
        <family val="1"/>
        <charset val="128"/>
      </rPr>
      <t xml:space="preserve">
きのこ類</t>
    </r>
    <rPh sb="39" eb="40">
      <t>ルイ</t>
    </rPh>
    <phoneticPr fontId="1"/>
  </si>
  <si>
    <r>
      <t xml:space="preserve">その他の野菜　　　　
</t>
    </r>
    <r>
      <rPr>
        <sz val="7"/>
        <rFont val="ＭＳ Ｐ明朝"/>
        <family val="1"/>
      </rPr>
      <t>（</t>
    </r>
    <r>
      <rPr>
        <sz val="7"/>
        <rFont val="ＭＳ Ｐゴシック"/>
        <family val="3"/>
        <charset val="128"/>
      </rPr>
      <t>左記の項目に入らない野菜）</t>
    </r>
    <rPh sb="2" eb="3">
      <t>タ</t>
    </rPh>
    <rPh sb="4" eb="6">
      <t>ヤサイ</t>
    </rPh>
    <rPh sb="12" eb="14">
      <t>サキ</t>
    </rPh>
    <rPh sb="15" eb="17">
      <t>コウモク</t>
    </rPh>
    <rPh sb="18" eb="19">
      <t>ハイ</t>
    </rPh>
    <rPh sb="22" eb="24">
      <t>ヤサイ</t>
    </rPh>
    <phoneticPr fontId="1"/>
  </si>
  <si>
    <r>
      <t>2022年度　</t>
    </r>
    <r>
      <rPr>
        <sz val="14"/>
        <rFont val="ＭＳ Ｐ明朝"/>
        <family val="1"/>
        <charset val="128"/>
      </rPr>
      <t>買物記録 No.3 （牛乳・卵・豆・果物）</t>
    </r>
    <rPh sb="4" eb="6">
      <t>ネンド</t>
    </rPh>
    <rPh sb="7" eb="9">
      <t>カイモノ</t>
    </rPh>
    <rPh sb="9" eb="11">
      <t>キロク</t>
    </rPh>
    <rPh sb="18" eb="20">
      <t>ギュウニュウ</t>
    </rPh>
    <rPh sb="21" eb="22">
      <t>タマゴ</t>
    </rPh>
    <rPh sb="23" eb="24">
      <t>マメ</t>
    </rPh>
    <rPh sb="25" eb="27">
      <t>クダモノ</t>
    </rPh>
    <phoneticPr fontId="1"/>
  </si>
  <si>
    <t>③小計</t>
    <rPh sb="1" eb="3">
      <t>ショウケイ</t>
    </rPh>
    <phoneticPr fontId="1"/>
  </si>
  <si>
    <t>④小計</t>
    <rPh sb="1" eb="3">
      <t>ショウケイ</t>
    </rPh>
    <phoneticPr fontId="1"/>
  </si>
  <si>
    <r>
      <t>2022年度　</t>
    </r>
    <r>
      <rPr>
        <sz val="14"/>
        <rFont val="ＭＳ Ｐ明朝"/>
        <family val="1"/>
        <charset val="128"/>
      </rPr>
      <t>買物記録 No.1 （肉・魚）</t>
    </r>
    <rPh sb="4" eb="6">
      <t>ネンド</t>
    </rPh>
    <rPh sb="7" eb="9">
      <t>カイモノ</t>
    </rPh>
    <rPh sb="9" eb="11">
      <t>キロク</t>
    </rPh>
    <rPh sb="18" eb="19">
      <t>ニク</t>
    </rPh>
    <rPh sb="20" eb="21">
      <t>サカナ</t>
    </rPh>
    <phoneticPr fontId="1"/>
  </si>
  <si>
    <t xml:space="preserve">豆・大豆製品合計　（⑤＋⑥＋⑦＋⑧＋⑨＋⑩＋⑪＋⑫） </t>
    <rPh sb="0" eb="1">
      <t>マメ</t>
    </rPh>
    <rPh sb="2" eb="4">
      <t>ダイズ</t>
    </rPh>
    <rPh sb="4" eb="6">
      <t>セイヒン</t>
    </rPh>
    <rPh sb="6" eb="8">
      <t>ゴウケイ</t>
    </rPh>
    <phoneticPr fontId="1"/>
  </si>
  <si>
    <t>単価</t>
    <rPh sb="0" eb="1">
      <t>タン</t>
    </rPh>
    <rPh sb="1" eb="2">
      <t>カ</t>
    </rPh>
    <phoneticPr fontId="1"/>
  </si>
  <si>
    <t>まぐろ赤身(100)・たら(95)・
かつお(65)・かつおたたき(100)
いか(75)・かれい(50)
えび(35～45)</t>
    <phoneticPr fontId="1"/>
  </si>
  <si>
    <t>さんま(70)、いわし(65)、
さば(60)、さわら・ぶり(55)　</t>
    <phoneticPr fontId="1"/>
  </si>
  <si>
    <t>かます・とび魚(60)、いさき・えぼ鯛
舌びらめ・にしん(55) ・
カジキマグロ・トラウトサーモン・
ゆでだこ・シーフードミックス　 
など</t>
    <phoneticPr fontId="1"/>
  </si>
  <si>
    <t>しらす干・めざし・ししゃも・
みりん干(100)、丸干(85)、
塩鮭(75)、あじひらき(65)、
ほっけ開き干(60) いくら・たらこ　など</t>
    <phoneticPr fontId="1"/>
  </si>
  <si>
    <t>ツナ缶・鯖水煮缶・かに缶・
ほたて缶・フレッシュミート
さつま揚げ・ちくわ　など</t>
    <phoneticPr fontId="1"/>
  </si>
  <si>
    <t>にら・春菊(95)
ほうれん草・大根葉(90)、
小松菜・ちんげん菜(85)
モロヘイヤ(75)・
かぶの葉(70)</t>
    <phoneticPr fontId="1"/>
  </si>
  <si>
    <t>青じそ(100)・ルッコラ(98)
おかひじき(96)、小ねぎ(90)パセリ・からし菜・サラダ菜(90)、サニーレタス(9４)
京菜(水菜)(85)、せり(70)、根みつば(65)　など</t>
    <phoneticPr fontId="1"/>
  </si>
  <si>
    <t>トマト・いんげん(97)、
絹さや(91)、
人参・かぼちゃ(90)、
赤パプリカ(90)、
ピーマン(85)、
ブロッコリー(50)</t>
    <phoneticPr fontId="1"/>
  </si>
  <si>
    <t>もやし(96)、
白菜・玉ねぎ(94)、
キャベツ・かぶ・
大根(85)、
長ねぎ(60)</t>
    <phoneticPr fontId="1"/>
  </si>
  <si>
    <t>しょうが・スナップエンドウ(85)、うど(65)、
ミックスベジタブル、春雨
こんにゃく、アスパラガス、
かんぴょう、干しいたけ
赤以外のパプリカ　など</t>
    <phoneticPr fontId="1"/>
  </si>
  <si>
    <r>
      <t>その他のいも</t>
    </r>
    <r>
      <rPr>
        <sz val="11"/>
        <rFont val="ＭＳ Ｐゴシック"/>
        <family val="3"/>
        <charset val="128"/>
      </rPr>
      <t xml:space="preserve">
</t>
    </r>
    <r>
      <rPr>
        <sz val="8"/>
        <rFont val="ＭＳ Ｐゴシック"/>
        <family val="3"/>
        <charset val="128"/>
      </rPr>
      <t>長芋(90)・大和芋(90)・里芋(85)</t>
    </r>
    <rPh sb="2" eb="3">
      <t>タ</t>
    </rPh>
    <rPh sb="7" eb="9">
      <t>ナガイモ</t>
    </rPh>
    <rPh sb="14" eb="16">
      <t>ヤマト</t>
    </rPh>
    <rPh sb="16" eb="17">
      <t>イモ</t>
    </rPh>
    <phoneticPr fontId="1"/>
  </si>
  <si>
    <t>⑬いも合計（⑩＋⑪＋⑫）</t>
    <rPh sb="3" eb="5">
      <t>ゴウケイ</t>
    </rPh>
    <phoneticPr fontId="1"/>
  </si>
  <si>
    <t>　野菜・海藻・いも合計　（⑨＋⑬）</t>
    <rPh sb="1" eb="3">
      <t>ヤサイ</t>
    </rPh>
    <rPh sb="4" eb="6">
      <t>カイソウ</t>
    </rPh>
    <rPh sb="9" eb="11">
      <t>ゴウケイ</t>
    </rPh>
    <phoneticPr fontId="1"/>
  </si>
  <si>
    <t>　（①＋②＋④）</t>
    <phoneticPr fontId="1"/>
  </si>
  <si>
    <t>牛乳他小計　
（チーズを除く）</t>
    <rPh sb="0" eb="2">
      <t>ギュウニュウ</t>
    </rPh>
    <rPh sb="2" eb="3">
      <t>ホカ</t>
    </rPh>
    <rPh sb="3" eb="5">
      <t>ショウケイ</t>
    </rPh>
    <rPh sb="12" eb="13">
      <t>ノゾ</t>
    </rPh>
    <phoneticPr fontId="1"/>
  </si>
  <si>
    <t>牛乳・乳製品合計（①＋②＋③＋④）</t>
    <rPh sb="0" eb="2">
      <t>ギュウニュウ</t>
    </rPh>
    <rPh sb="3" eb="6">
      <t>ニュウセイヒン</t>
    </rPh>
    <rPh sb="6" eb="8">
      <t>ゴウケイ</t>
    </rPh>
    <phoneticPr fontId="1"/>
  </si>
  <si>
    <t>2022年度　本部　生活勉強</t>
    <rPh sb="7" eb="9">
      <t>ホn</t>
    </rPh>
    <rPh sb="10" eb="14">
      <t>セイカテゥ</t>
    </rPh>
    <phoneticPr fontId="1"/>
  </si>
  <si>
    <t>枝豆(55)ゆで大豆
ゆでミックスビーンズ</t>
    <rPh sb="0" eb="2">
      <t>エダマメ</t>
    </rPh>
    <rPh sb="8" eb="10">
      <t>ダイズ</t>
    </rPh>
    <phoneticPr fontId="1"/>
  </si>
  <si>
    <t>この自動計算表はまだ発展途上です。</t>
    <rPh sb="2" eb="7">
      <t>ジドウ</t>
    </rPh>
    <rPh sb="10" eb="14">
      <t>ハッテ</t>
    </rPh>
    <phoneticPr fontId="1"/>
  </si>
  <si>
    <t xml:space="preserve">味付肉・肉の味噌漬
焼き豚・ローストビーフ
魚の味噌漬・うなぎ蒲焼
スモークサーモン
辛子明太子・塩辛
ごまどうふ・卵とうふ
漬物・つくだ煮
煮豆類・ところてん
味付めかぶ・味付もずく
フライドポテト
冷凍食品・缶詰(味付き)
ミールキット　など
</t>
    <rPh sb="0" eb="2">
      <t>アジツ</t>
    </rPh>
    <rPh sb="2" eb="3">
      <t>ニク</t>
    </rPh>
    <rPh sb="4" eb="5">
      <t>ニク</t>
    </rPh>
    <rPh sb="6" eb="9">
      <t>ミソヅ</t>
    </rPh>
    <rPh sb="10" eb="11">
      <t>ヤ</t>
    </rPh>
    <rPh sb="12" eb="13">
      <t>ブタ</t>
    </rPh>
    <rPh sb="22" eb="23">
      <t>サカナ</t>
    </rPh>
    <rPh sb="24" eb="27">
      <t>ミソヅ</t>
    </rPh>
    <rPh sb="31" eb="33">
      <t>カバヤキ</t>
    </rPh>
    <rPh sb="43" eb="48">
      <t>カラシメンタイコ</t>
    </rPh>
    <rPh sb="49" eb="51">
      <t>シオカラ</t>
    </rPh>
    <rPh sb="63" eb="65">
      <t>ツケモノ</t>
    </rPh>
    <rPh sb="69" eb="70">
      <t>ニ</t>
    </rPh>
    <rPh sb="71" eb="73">
      <t>ニマメ</t>
    </rPh>
    <rPh sb="73" eb="74">
      <t>ルイ</t>
    </rPh>
    <rPh sb="81" eb="83">
      <t>アジツ</t>
    </rPh>
    <rPh sb="87" eb="89">
      <t>アジツ</t>
    </rPh>
    <rPh sb="101" eb="103">
      <t>レイトウ</t>
    </rPh>
    <rPh sb="103" eb="105">
      <t>ショクヒン</t>
    </rPh>
    <rPh sb="106" eb="108">
      <t>カンヅメ</t>
    </rPh>
    <rPh sb="109" eb="110">
      <t>アジ</t>
    </rPh>
    <rPh sb="110" eb="111">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</si>
</sst>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
  </numFmts>
  <fonts count="41"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u/>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7"/>
      <name val="ＭＳ Ｐゴシック"/>
      <family val="3"/>
      <charset val="128"/>
    </font>
    <font>
      <sz val="10"/>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6"/>
      <name val="ＭＳ Ｐゴシック"/>
      <family val="3"/>
      <charset val="128"/>
    </font>
    <font>
      <b/>
      <sz val="16"/>
      <name val="ＭＳ Ｐゴシック"/>
      <family val="3"/>
      <charset val="128"/>
    </font>
    <font>
      <b/>
      <sz val="16"/>
      <color indexed="10"/>
      <name val="ＭＳ Ｐゴシック"/>
      <family val="3"/>
      <charset val="128"/>
    </font>
    <font>
      <b/>
      <u val="double"/>
      <sz val="16"/>
      <name val="ＭＳ Ｐゴシック"/>
      <family val="3"/>
      <charset val="128"/>
    </font>
    <font>
      <sz val="16"/>
      <name val="ＭＳ Ｐ明朝"/>
      <family val="1"/>
      <charset val="128"/>
    </font>
    <font>
      <sz val="10"/>
      <name val="ＭＳ Ｐ明朝"/>
      <family val="1"/>
      <charset val="128"/>
    </font>
    <font>
      <sz val="10"/>
      <name val="ＭＳ Ｐゴシック"/>
      <family val="3"/>
      <charset val="128"/>
    </font>
    <font>
      <b/>
      <sz val="16"/>
      <color indexed="23"/>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i/>
      <sz val="14"/>
      <name val="ＭＳ Ｐゴシック"/>
      <family val="3"/>
      <charset val="128"/>
    </font>
    <font>
      <b/>
      <sz val="14"/>
      <color indexed="23"/>
      <name val="ＭＳ Ｐゴシック"/>
      <family val="3"/>
      <charset val="128"/>
    </font>
    <font>
      <b/>
      <sz val="18"/>
      <name val="ＭＳ Ｐゴシック"/>
      <family val="3"/>
      <charset val="128"/>
    </font>
    <font>
      <sz val="18"/>
      <name val="ＭＳ Ｐゴシック"/>
      <family val="3"/>
      <charset val="128"/>
    </font>
    <font>
      <u/>
      <sz val="10"/>
      <name val="ＭＳ Ｐゴシック"/>
      <family val="3"/>
      <charset val="128"/>
    </font>
    <font>
      <u/>
      <sz val="10"/>
      <name val="ＭＳ Ｐ明朝"/>
      <family val="1"/>
      <charset val="128"/>
    </font>
    <font>
      <sz val="10"/>
      <name val="ＭＳ Ｐゴシック"/>
      <family val="3"/>
      <charset val="128"/>
      <scheme val="minor"/>
    </font>
    <font>
      <b/>
      <sz val="16"/>
      <color rgb="FFFF0000"/>
      <name val="ＭＳ Ｐゴシック"/>
      <family val="3"/>
      <charset val="128"/>
    </font>
    <font>
      <b/>
      <sz val="16"/>
      <color theme="3" tint="0.39997558519241921"/>
      <name val="ＭＳ Ｐゴシック"/>
      <family val="3"/>
      <charset val="128"/>
    </font>
    <font>
      <sz val="7"/>
      <name val="ＭＳ Ｐ明朝"/>
      <family val="1"/>
    </font>
    <font>
      <sz val="10"/>
      <name val="ＭＳ Ｐ明朝"/>
      <family val="1"/>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187">
    <border>
      <left/>
      <right/>
      <top/>
      <bottom/>
      <diagonal/>
    </border>
    <border>
      <left style="thick">
        <color indexed="64"/>
      </left>
      <right/>
      <top style="thin">
        <color indexed="64"/>
      </top>
      <bottom style="hair">
        <color indexed="64"/>
      </bottom>
      <diagonal/>
    </border>
    <border>
      <left style="thick">
        <color indexed="64"/>
      </left>
      <right/>
      <top style="thin">
        <color indexed="64"/>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top style="thick">
        <color indexed="64"/>
      </top>
      <bottom/>
      <diagonal/>
    </border>
    <border>
      <left/>
      <right style="thick">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ck">
        <color indexed="64"/>
      </right>
      <top style="hair">
        <color indexed="64"/>
      </top>
      <bottom/>
      <diagonal/>
    </border>
    <border>
      <left/>
      <right/>
      <top style="thin">
        <color indexed="64"/>
      </top>
      <bottom style="thin">
        <color indexed="64"/>
      </bottom>
      <diagonal/>
    </border>
    <border>
      <left style="medium">
        <color indexed="64"/>
      </left>
      <right/>
      <top style="hair">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hair">
        <color indexed="64"/>
      </top>
      <bottom style="medium">
        <color indexed="64"/>
      </bottom>
      <diagonal/>
    </border>
    <border>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top style="hair">
        <color indexed="64"/>
      </top>
      <bottom/>
      <diagonal/>
    </border>
    <border>
      <left/>
      <right style="thick">
        <color indexed="64"/>
      </right>
      <top style="thin">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medium">
        <color indexed="64"/>
      </bottom>
      <diagonal/>
    </border>
    <border>
      <left style="thick">
        <color indexed="64"/>
      </left>
      <right/>
      <top/>
      <bottom style="hair">
        <color indexed="64"/>
      </bottom>
      <diagonal/>
    </border>
    <border>
      <left/>
      <right/>
      <top/>
      <bottom style="hair">
        <color indexed="64"/>
      </bottom>
      <diagonal/>
    </border>
    <border>
      <left style="dashed">
        <color indexed="64"/>
      </left>
      <right style="thick">
        <color indexed="64"/>
      </right>
      <top style="thin">
        <color indexed="64"/>
      </top>
      <bottom style="thin">
        <color indexed="64"/>
      </bottom>
      <diagonal/>
    </border>
    <border>
      <left/>
      <right style="medium">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ck">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medium">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dashed">
        <color indexed="64"/>
      </left>
      <right/>
      <top style="thin">
        <color indexed="64"/>
      </top>
      <bottom style="hair">
        <color indexed="64"/>
      </bottom>
      <diagonal/>
    </border>
    <border>
      <left style="dashed">
        <color indexed="64"/>
      </left>
      <right style="thick">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dashed">
        <color indexed="64"/>
      </left>
      <right/>
      <top style="hair">
        <color indexed="64"/>
      </top>
      <bottom style="hair">
        <color indexed="64"/>
      </bottom>
      <diagonal/>
    </border>
    <border>
      <left style="dashed">
        <color indexed="64"/>
      </left>
      <right style="thick">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dashed">
        <color indexed="64"/>
      </left>
      <right style="medium">
        <color indexed="64"/>
      </right>
      <top style="hair">
        <color indexed="64"/>
      </top>
      <bottom style="thin">
        <color indexed="64"/>
      </bottom>
      <diagonal/>
    </border>
    <border>
      <left style="dash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dashed">
        <color indexed="64"/>
      </right>
      <top style="thin">
        <color indexed="64"/>
      </top>
      <bottom style="hair">
        <color indexed="64"/>
      </bottom>
      <diagonal/>
    </border>
    <border>
      <left style="medium">
        <color indexed="64"/>
      </left>
      <right style="dashed">
        <color indexed="64"/>
      </right>
      <top style="thin">
        <color indexed="64"/>
      </top>
      <bottom style="hair">
        <color indexed="64"/>
      </bottom>
      <diagonal/>
    </border>
    <border>
      <left/>
      <right style="dashed">
        <color indexed="64"/>
      </right>
      <top style="thin">
        <color indexed="64"/>
      </top>
      <bottom style="hair">
        <color indexed="64"/>
      </bottom>
      <diagonal/>
    </border>
    <border>
      <left style="thick">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bottom style="hair">
        <color indexed="64"/>
      </bottom>
      <diagonal/>
    </border>
    <border>
      <left style="dashed">
        <color indexed="64"/>
      </left>
      <right style="medium">
        <color indexed="64"/>
      </right>
      <top/>
      <bottom style="hair">
        <color indexed="64"/>
      </bottom>
      <diagonal/>
    </border>
    <border>
      <left/>
      <right style="dashed">
        <color indexed="64"/>
      </right>
      <top/>
      <bottom style="hair">
        <color indexed="64"/>
      </bottom>
      <diagonal/>
    </border>
    <border>
      <left style="dashed">
        <color indexed="64"/>
      </left>
      <right/>
      <top/>
      <bottom style="hair">
        <color indexed="64"/>
      </bottom>
      <diagonal/>
    </border>
    <border>
      <left style="thick">
        <color indexed="64"/>
      </left>
      <right style="dashed">
        <color indexed="64"/>
      </right>
      <top style="hair">
        <color indexed="64"/>
      </top>
      <bottom style="hair">
        <color indexed="64"/>
      </bottom>
      <diagonal/>
    </border>
    <border>
      <left style="medium">
        <color indexed="64"/>
      </left>
      <right style="dashed">
        <color indexed="64"/>
      </right>
      <top style="hair">
        <color indexed="64"/>
      </top>
      <bottom style="hair">
        <color indexed="64"/>
      </bottom>
      <diagonal/>
    </border>
    <border>
      <left/>
      <right style="dashed">
        <color indexed="64"/>
      </right>
      <top style="hair">
        <color indexed="64"/>
      </top>
      <bottom style="hair">
        <color indexed="64"/>
      </bottom>
      <diagonal/>
    </border>
    <border>
      <left style="medium">
        <color indexed="64"/>
      </left>
      <right style="dashed">
        <color indexed="64"/>
      </right>
      <top style="hair">
        <color indexed="64"/>
      </top>
      <bottom style="thin">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style="thick">
        <color indexed="64"/>
      </left>
      <right style="dashed">
        <color indexed="64"/>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thick">
        <color indexed="64"/>
      </right>
      <top style="hair">
        <color indexed="64"/>
      </top>
      <bottom style="thin">
        <color indexed="64"/>
      </bottom>
      <diagonal/>
    </border>
    <border>
      <left style="thin">
        <color indexed="64"/>
      </left>
      <right/>
      <top style="medium">
        <color indexed="64"/>
      </top>
      <bottom/>
      <diagonal/>
    </border>
    <border>
      <left style="thick">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hair">
        <color indexed="64"/>
      </top>
      <bottom/>
      <diagonal/>
    </border>
    <border>
      <left style="dashed">
        <color indexed="64"/>
      </left>
      <right style="thick">
        <color indexed="64"/>
      </right>
      <top/>
      <bottom style="hair">
        <color indexed="64"/>
      </bottom>
      <diagonal/>
    </border>
    <border>
      <left style="dashed">
        <color indexed="64"/>
      </left>
      <right style="thick">
        <color indexed="64"/>
      </right>
      <top style="hair">
        <color indexed="64"/>
      </top>
      <bottom/>
      <diagonal/>
    </border>
    <border>
      <left style="dashed">
        <color indexed="64"/>
      </left>
      <right style="dashed">
        <color indexed="64"/>
      </right>
      <top style="hair">
        <color indexed="64"/>
      </top>
      <bottom style="medium">
        <color indexed="64"/>
      </bottom>
      <diagonal/>
    </border>
    <border>
      <left style="dashed">
        <color indexed="64"/>
      </left>
      <right style="thick">
        <color indexed="64"/>
      </right>
      <top style="hair">
        <color indexed="64"/>
      </top>
      <bottom style="medium">
        <color indexed="64"/>
      </bottom>
      <diagonal/>
    </border>
    <border>
      <left style="medium">
        <color indexed="64"/>
      </left>
      <right/>
      <top/>
      <bottom style="hair">
        <color indexed="64"/>
      </bottom>
      <diagonal/>
    </border>
    <border>
      <left style="dashed">
        <color indexed="64"/>
      </left>
      <right/>
      <top style="hair">
        <color indexed="64"/>
      </top>
      <bottom/>
      <diagonal/>
    </border>
    <border>
      <left style="medium">
        <color indexed="64"/>
      </left>
      <right style="dashed">
        <color indexed="64"/>
      </right>
      <top style="hair">
        <color indexed="64"/>
      </top>
      <bottom/>
      <diagonal/>
    </border>
    <border>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thin">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dashed">
        <color indexed="64"/>
      </right>
      <top style="hair">
        <color indexed="64"/>
      </top>
      <bottom/>
      <diagonal/>
    </border>
    <border>
      <left style="dashed">
        <color indexed="64"/>
      </left>
      <right style="medium">
        <color indexed="64"/>
      </right>
      <top style="hair">
        <color indexed="64"/>
      </top>
      <bottom/>
      <diagonal/>
    </border>
    <border>
      <left style="medium">
        <color indexed="64"/>
      </left>
      <right style="dashed">
        <color indexed="64"/>
      </right>
      <top style="hair">
        <color indexed="64"/>
      </top>
      <bottom style="medium">
        <color indexed="64"/>
      </bottom>
      <diagonal/>
    </border>
    <border>
      <left/>
      <right style="medium">
        <color indexed="64"/>
      </right>
      <top/>
      <bottom style="hair">
        <color indexed="64"/>
      </bottom>
      <diagonal/>
    </border>
    <border>
      <left/>
      <right style="thick">
        <color indexed="64"/>
      </right>
      <top style="medium">
        <color indexed="64"/>
      </top>
      <bottom style="hair">
        <color indexed="64"/>
      </bottom>
      <diagonal/>
    </border>
    <border>
      <left/>
      <right style="thick">
        <color indexed="64"/>
      </right>
      <top style="medium">
        <color indexed="64"/>
      </top>
      <bottom style="thin">
        <color indexed="64"/>
      </bottom>
      <diagonal/>
    </border>
    <border>
      <left style="dashed">
        <color indexed="64"/>
      </left>
      <right style="dotted">
        <color indexed="64"/>
      </right>
      <top style="thin">
        <color indexed="64"/>
      </top>
      <bottom style="hair">
        <color indexed="64"/>
      </bottom>
      <diagonal/>
    </border>
  </borders>
  <cellStyleXfs count="1">
    <xf numFmtId="0" fontId="0" fillId="0" borderId="0">
      <alignment vertical="center"/>
    </xf>
  </cellStyleXfs>
  <cellXfs count="891">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shrinkToFit="1"/>
    </xf>
    <xf numFmtId="0" fontId="0" fillId="0" borderId="0" xfId="0" applyBorder="1">
      <alignment vertical="center"/>
    </xf>
    <xf numFmtId="0" fontId="5" fillId="0" borderId="1" xfId="0" applyFont="1" applyBorder="1">
      <alignment vertical="center"/>
    </xf>
    <xf numFmtId="0" fontId="2" fillId="0" borderId="3" xfId="0" applyFont="1" applyBorder="1" applyAlignment="1">
      <alignment horizontal="right" vertical="center"/>
    </xf>
    <xf numFmtId="0" fontId="5" fillId="0" borderId="3" xfId="0" applyFont="1" applyBorder="1">
      <alignment vertical="center"/>
    </xf>
    <xf numFmtId="0" fontId="2" fillId="0" borderId="5" xfId="0" applyFont="1" applyBorder="1" applyAlignment="1">
      <alignment horizontal="right" vertical="center"/>
    </xf>
    <xf numFmtId="0" fontId="2" fillId="0" borderId="7" xfId="0" applyFont="1" applyBorder="1">
      <alignment vertical="center"/>
    </xf>
    <xf numFmtId="0" fontId="11" fillId="0" borderId="0" xfId="0" applyFont="1" applyAlignment="1">
      <alignment vertical="center"/>
    </xf>
    <xf numFmtId="0" fontId="12"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13" fillId="0" borderId="0" xfId="0" applyFont="1" applyAlignment="1">
      <alignment horizontal="left" vertical="center" indent="1"/>
    </xf>
    <xf numFmtId="0" fontId="2" fillId="0" borderId="8" xfId="0" applyFont="1" applyBorder="1" applyAlignment="1">
      <alignment vertical="center"/>
    </xf>
    <xf numFmtId="0" fontId="2" fillId="0" borderId="9" xfId="0" applyFont="1" applyBorder="1" applyAlignment="1">
      <alignment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6" fillId="0" borderId="15" xfId="0" applyFont="1" applyBorder="1" applyAlignment="1">
      <alignment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2" borderId="1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0" xfId="0" applyFont="1" applyFill="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41" xfId="0" applyFont="1" applyBorder="1" applyAlignment="1">
      <alignment horizontal="center" vertical="center"/>
    </xf>
    <xf numFmtId="0" fontId="5" fillId="2" borderId="9"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2" borderId="18" xfId="0" applyFont="1" applyFill="1" applyBorder="1" applyAlignment="1">
      <alignment horizontal="center" vertical="center"/>
    </xf>
    <xf numFmtId="0" fontId="2" fillId="0" borderId="44" xfId="0" applyFont="1" applyBorder="1" applyAlignment="1">
      <alignment horizontal="center" vertical="center"/>
    </xf>
    <xf numFmtId="0" fontId="5" fillId="0" borderId="22" xfId="0" applyFont="1" applyBorder="1" applyAlignment="1">
      <alignment horizontal="center" vertical="center"/>
    </xf>
    <xf numFmtId="0" fontId="11" fillId="0" borderId="0" xfId="0" applyFont="1">
      <alignment vertical="center"/>
    </xf>
    <xf numFmtId="0" fontId="6" fillId="0" borderId="18" xfId="0" applyFont="1" applyBorder="1" applyAlignment="1">
      <alignment horizontal="center" vertical="center"/>
    </xf>
    <xf numFmtId="0" fontId="6" fillId="0" borderId="7" xfId="0" applyFont="1" applyBorder="1">
      <alignment vertical="center"/>
    </xf>
    <xf numFmtId="0" fontId="8" fillId="0" borderId="0" xfId="0" applyFont="1">
      <alignment vertical="center"/>
    </xf>
    <xf numFmtId="0" fontId="7" fillId="0" borderId="0" xfId="0" applyFont="1">
      <alignment vertical="center"/>
    </xf>
    <xf numFmtId="0" fontId="7" fillId="0" borderId="7" xfId="0" applyFont="1" applyBorder="1">
      <alignmen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lignment vertical="center"/>
    </xf>
    <xf numFmtId="0" fontId="6" fillId="0" borderId="22" xfId="0" applyFont="1" applyBorder="1" applyAlignment="1">
      <alignment horizontal="right" vertical="center"/>
    </xf>
    <xf numFmtId="0" fontId="6" fillId="0" borderId="3" xfId="0" applyFont="1" applyBorder="1">
      <alignment vertical="center"/>
    </xf>
    <xf numFmtId="0" fontId="6" fillId="0" borderId="4" xfId="0" applyFont="1" applyBorder="1">
      <alignment vertical="center"/>
    </xf>
    <xf numFmtId="0" fontId="6" fillId="0" borderId="25" xfId="0" applyFont="1" applyBorder="1" applyAlignment="1">
      <alignment horizontal="center" vertical="center"/>
    </xf>
    <xf numFmtId="0" fontId="36" fillId="0" borderId="0" xfId="0" applyFont="1">
      <alignment vertical="center"/>
    </xf>
    <xf numFmtId="0" fontId="7" fillId="0" borderId="11" xfId="0" applyFont="1" applyBorder="1" applyAlignment="1"/>
    <xf numFmtId="0" fontId="6" fillId="0" borderId="11" xfId="0" applyFont="1" applyBorder="1" applyAlignment="1"/>
    <xf numFmtId="0" fontId="6" fillId="0" borderId="0" xfId="0" applyFont="1" applyAlignment="1">
      <alignment horizontal="left" vertical="center"/>
    </xf>
    <xf numFmtId="0" fontId="6"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0" xfId="0"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19" fillId="0" borderId="0" xfId="0" applyFont="1">
      <alignment vertical="center"/>
    </xf>
    <xf numFmtId="0" fontId="37" fillId="0" borderId="0" xfId="0" applyFont="1">
      <alignment vertical="center"/>
    </xf>
    <xf numFmtId="0" fontId="19" fillId="0" borderId="0" xfId="0" applyFont="1" applyAlignment="1">
      <alignment horizontal="left" vertical="center"/>
    </xf>
    <xf numFmtId="0" fontId="38" fillId="0" borderId="0" xfId="0" applyFont="1">
      <alignment vertical="center"/>
    </xf>
    <xf numFmtId="0" fontId="22" fillId="2" borderId="25" xfId="0" applyFont="1" applyFill="1" applyBorder="1" applyAlignment="1">
      <alignment horizontal="center" vertical="center"/>
    </xf>
    <xf numFmtId="0" fontId="22" fillId="0" borderId="9" xfId="0" applyFont="1" applyBorder="1" applyAlignment="1">
      <alignment horizontal="center" vertical="center"/>
    </xf>
    <xf numFmtId="0" fontId="22" fillId="2" borderId="8" xfId="0" applyFont="1" applyFill="1" applyBorder="1" applyAlignment="1">
      <alignment horizontal="right" vertical="center"/>
    </xf>
    <xf numFmtId="0" fontId="22" fillId="2" borderId="4" xfId="0" applyFont="1" applyFill="1" applyBorder="1" applyAlignment="1">
      <alignment horizontal="right" vertical="center" wrapText="1"/>
    </xf>
    <xf numFmtId="0" fontId="22" fillId="0" borderId="55" xfId="0" applyFont="1" applyBorder="1" applyAlignment="1">
      <alignment horizontal="right" vertical="center"/>
    </xf>
    <xf numFmtId="0" fontId="22" fillId="0" borderId="55" xfId="0" applyFont="1" applyBorder="1" applyAlignment="1">
      <alignment horizontal="right" vertical="center" wrapText="1"/>
    </xf>
    <xf numFmtId="0" fontId="18" fillId="2" borderId="29" xfId="0" applyFont="1" applyFill="1" applyBorder="1" applyAlignment="1">
      <alignment horizontal="right" vertical="center"/>
    </xf>
    <xf numFmtId="0" fontId="22" fillId="2" borderId="26" xfId="0" applyFont="1" applyFill="1" applyBorder="1" applyAlignment="1">
      <alignment horizontal="right" vertical="center" wrapText="1"/>
    </xf>
    <xf numFmtId="0" fontId="22" fillId="0" borderId="56" xfId="0" applyFont="1" applyBorder="1" applyAlignment="1">
      <alignment horizontal="right" vertical="center"/>
    </xf>
    <xf numFmtId="0" fontId="22" fillId="0" borderId="57" xfId="0" applyFont="1" applyBorder="1">
      <alignment vertical="center"/>
    </xf>
    <xf numFmtId="0" fontId="22" fillId="2" borderId="36" xfId="0" applyFont="1" applyFill="1" applyBorder="1">
      <alignment vertical="center"/>
    </xf>
    <xf numFmtId="0" fontId="22" fillId="0" borderId="56" xfId="0" applyFont="1" applyBorder="1" applyAlignment="1">
      <alignment horizontal="center" vertical="center" wrapText="1"/>
    </xf>
    <xf numFmtId="0" fontId="22" fillId="0" borderId="56" xfId="0" applyFont="1" applyBorder="1">
      <alignment vertical="center"/>
    </xf>
    <xf numFmtId="0" fontId="22" fillId="0" borderId="58" xfId="0" applyFont="1" applyBorder="1">
      <alignment vertical="center"/>
    </xf>
    <xf numFmtId="0" fontId="22" fillId="2" borderId="37" xfId="0" applyFont="1" applyFill="1" applyBorder="1">
      <alignment vertical="center"/>
    </xf>
    <xf numFmtId="0" fontId="23" fillId="0" borderId="23" xfId="0" applyFont="1" applyBorder="1">
      <alignment vertical="center"/>
    </xf>
    <xf numFmtId="0" fontId="23" fillId="0" borderId="55" xfId="0" applyFont="1" applyBorder="1">
      <alignment vertical="center"/>
    </xf>
    <xf numFmtId="0" fontId="23" fillId="0" borderId="59" xfId="0" applyFont="1" applyBorder="1">
      <alignment vertical="center"/>
    </xf>
    <xf numFmtId="0" fontId="23" fillId="0" borderId="6" xfId="0" applyFont="1" applyBorder="1">
      <alignment vertical="center"/>
    </xf>
    <xf numFmtId="0" fontId="23" fillId="0" borderId="60" xfId="0" applyFont="1" applyBorder="1">
      <alignment vertical="center"/>
    </xf>
    <xf numFmtId="0" fontId="23" fillId="0" borderId="23" xfId="0" applyFont="1" applyBorder="1" applyAlignment="1">
      <alignment vertical="center" wrapText="1"/>
    </xf>
    <xf numFmtId="0" fontId="23" fillId="0" borderId="61" xfId="0" applyFont="1" applyBorder="1">
      <alignment vertical="center"/>
    </xf>
    <xf numFmtId="0" fontId="23" fillId="0" borderId="26" xfId="0" applyFont="1" applyBorder="1">
      <alignment vertical="center"/>
    </xf>
    <xf numFmtId="0" fontId="23" fillId="0" borderId="62" xfId="0" applyFont="1" applyBorder="1">
      <alignment vertical="center"/>
    </xf>
    <xf numFmtId="0" fontId="23" fillId="0" borderId="56" xfId="0" applyFont="1" applyBorder="1">
      <alignment vertical="center"/>
    </xf>
    <xf numFmtId="0" fontId="23" fillId="0" borderId="63" xfId="0" applyFont="1" applyBorder="1">
      <alignment vertical="center"/>
    </xf>
    <xf numFmtId="0" fontId="23" fillId="0" borderId="64" xfId="0" applyFont="1" applyBorder="1">
      <alignment vertical="center"/>
    </xf>
    <xf numFmtId="0" fontId="23" fillId="0" borderId="65" xfId="0" applyFont="1" applyBorder="1">
      <alignment vertical="center"/>
    </xf>
    <xf numFmtId="0" fontId="23" fillId="0" borderId="66" xfId="0" applyFont="1" applyBorder="1">
      <alignment vertical="center"/>
    </xf>
    <xf numFmtId="0" fontId="23" fillId="0" borderId="36" xfId="0" applyFont="1" applyBorder="1">
      <alignment vertical="center"/>
    </xf>
    <xf numFmtId="0" fontId="23" fillId="0" borderId="24" xfId="0" applyFont="1" applyBorder="1">
      <alignment vertical="center"/>
    </xf>
    <xf numFmtId="0" fontId="23" fillId="0" borderId="58" xfId="0" applyFont="1" applyBorder="1">
      <alignment vertical="center"/>
    </xf>
    <xf numFmtId="0" fontId="23" fillId="0" borderId="67" xfId="0" applyFont="1" applyBorder="1">
      <alignment vertical="center"/>
    </xf>
    <xf numFmtId="0" fontId="23" fillId="0" borderId="10" xfId="0" applyFont="1" applyBorder="1">
      <alignment vertical="center"/>
    </xf>
    <xf numFmtId="0" fontId="23" fillId="0" borderId="68" xfId="0" applyFont="1" applyBorder="1">
      <alignment vertical="center"/>
    </xf>
    <xf numFmtId="0" fontId="23" fillId="0" borderId="37" xfId="0" applyFont="1" applyBorder="1">
      <alignment vertical="center"/>
    </xf>
    <xf numFmtId="0" fontId="23" fillId="0" borderId="69" xfId="0" applyFont="1" applyBorder="1">
      <alignment vertical="center"/>
    </xf>
    <xf numFmtId="0" fontId="23" fillId="0" borderId="14" xfId="0" applyFont="1" applyBorder="1">
      <alignment vertical="center"/>
    </xf>
    <xf numFmtId="0" fontId="23" fillId="0" borderId="1" xfId="0" applyFont="1" applyBorder="1" applyAlignment="1">
      <alignment vertical="center"/>
    </xf>
    <xf numFmtId="0" fontId="23" fillId="0" borderId="3" xfId="0" applyFont="1" applyBorder="1" applyAlignment="1">
      <alignment vertical="center"/>
    </xf>
    <xf numFmtId="0" fontId="23" fillId="0" borderId="24" xfId="0" applyFont="1" applyBorder="1" applyAlignment="1">
      <alignment vertical="center"/>
    </xf>
    <xf numFmtId="0" fontId="23" fillId="0" borderId="10" xfId="0" applyFont="1" applyBorder="1" applyAlignment="1">
      <alignment vertical="center"/>
    </xf>
    <xf numFmtId="0" fontId="23" fillId="0" borderId="70" xfId="0" applyFont="1" applyBorder="1" applyAlignment="1">
      <alignment vertical="center"/>
    </xf>
    <xf numFmtId="0" fontId="23" fillId="0" borderId="71" xfId="0" applyFont="1" applyBorder="1" applyAlignment="1">
      <alignment vertical="center"/>
    </xf>
    <xf numFmtId="0" fontId="23" fillId="0" borderId="27" xfId="0" applyFont="1" applyBorder="1" applyAlignment="1">
      <alignment vertical="center"/>
    </xf>
    <xf numFmtId="0" fontId="23" fillId="0" borderId="37" xfId="0" applyFont="1" applyBorder="1" applyAlignment="1">
      <alignment vertical="center"/>
    </xf>
    <xf numFmtId="0" fontId="23" fillId="0" borderId="72" xfId="0" applyFont="1" applyBorder="1" applyAlignment="1">
      <alignment vertical="center" shrinkToFit="1"/>
    </xf>
    <xf numFmtId="0" fontId="23" fillId="0" borderId="73" xfId="0" applyFont="1" applyBorder="1" applyAlignment="1">
      <alignment vertical="center" shrinkToFit="1"/>
    </xf>
    <xf numFmtId="0" fontId="23" fillId="0" borderId="74" xfId="0" applyFont="1" applyBorder="1" applyAlignment="1">
      <alignment horizontal="left" vertical="center" shrinkToFit="1"/>
    </xf>
    <xf numFmtId="0" fontId="23" fillId="0" borderId="73" xfId="0" applyFont="1" applyBorder="1" applyAlignment="1">
      <alignment horizontal="left" vertical="center" shrinkToFit="1"/>
    </xf>
    <xf numFmtId="0" fontId="23" fillId="0" borderId="75" xfId="0" applyFont="1" applyBorder="1" applyAlignment="1">
      <alignment vertical="center"/>
    </xf>
    <xf numFmtId="0" fontId="23" fillId="0" borderId="17" xfId="0" applyFont="1" applyBorder="1" applyAlignment="1">
      <alignment vertical="center"/>
    </xf>
    <xf numFmtId="0" fontId="23" fillId="0" borderId="33" xfId="0" applyFont="1" applyBorder="1" applyAlignment="1">
      <alignment vertical="center"/>
    </xf>
    <xf numFmtId="0" fontId="23" fillId="0" borderId="76" xfId="0" applyFont="1" applyBorder="1" applyAlignment="1">
      <alignment vertical="center"/>
    </xf>
    <xf numFmtId="0" fontId="23" fillId="0" borderId="38" xfId="0" applyFont="1" applyBorder="1" applyAlignment="1">
      <alignment vertical="center"/>
    </xf>
    <xf numFmtId="0" fontId="23" fillId="0" borderId="50" xfId="0" applyFont="1" applyBorder="1" applyAlignment="1">
      <alignment vertical="center"/>
    </xf>
    <xf numFmtId="0" fontId="23" fillId="0" borderId="0" xfId="0" applyFont="1" applyBorder="1" applyAlignment="1">
      <alignment vertical="center"/>
    </xf>
    <xf numFmtId="0" fontId="23" fillId="0" borderId="85" xfId="0" applyFont="1" applyBorder="1" applyAlignment="1">
      <alignment vertical="center"/>
    </xf>
    <xf numFmtId="0" fontId="23" fillId="0" borderId="87" xfId="0" applyFont="1" applyBorder="1">
      <alignment vertical="center"/>
    </xf>
    <xf numFmtId="0" fontId="23" fillId="0" borderId="88" xfId="0" applyFont="1" applyBorder="1">
      <alignment vertical="center"/>
    </xf>
    <xf numFmtId="0" fontId="23" fillId="0" borderId="89" xfId="0" applyFont="1" applyBorder="1">
      <alignment vertical="center"/>
    </xf>
    <xf numFmtId="0" fontId="23" fillId="0" borderId="90" xfId="0" applyFont="1" applyBorder="1">
      <alignment vertical="center"/>
    </xf>
    <xf numFmtId="0" fontId="23" fillId="0" borderId="91" xfId="0" applyFont="1" applyBorder="1">
      <alignment vertical="center"/>
    </xf>
    <xf numFmtId="0" fontId="23" fillId="0" borderId="92" xfId="0" applyFont="1" applyBorder="1">
      <alignment vertical="center"/>
    </xf>
    <xf numFmtId="0" fontId="23" fillId="0" borderId="93" xfId="0" applyFont="1" applyBorder="1">
      <alignment vertical="center"/>
    </xf>
    <xf numFmtId="0" fontId="23" fillId="0" borderId="94" xfId="0" applyFont="1" applyBorder="1">
      <alignment vertical="center"/>
    </xf>
    <xf numFmtId="0" fontId="23" fillId="0" borderId="95" xfId="0" applyFont="1" applyBorder="1">
      <alignment vertical="center"/>
    </xf>
    <xf numFmtId="0" fontId="23" fillId="0" borderId="96" xfId="0" applyFont="1" applyBorder="1">
      <alignment vertical="center"/>
    </xf>
    <xf numFmtId="0" fontId="23" fillId="0" borderId="97" xfId="0" applyFont="1" applyBorder="1">
      <alignment vertical="center"/>
    </xf>
    <xf numFmtId="0" fontId="23" fillId="0" borderId="98" xfId="0" applyFont="1" applyBorder="1">
      <alignment vertical="center"/>
    </xf>
    <xf numFmtId="0" fontId="23" fillId="0" borderId="99" xfId="0" applyFont="1" applyBorder="1">
      <alignment vertical="center"/>
    </xf>
    <xf numFmtId="0" fontId="23" fillId="0" borderId="100" xfId="0" applyFont="1" applyBorder="1">
      <alignment vertical="center"/>
    </xf>
    <xf numFmtId="0" fontId="23" fillId="0" borderId="101" xfId="0" applyFont="1" applyBorder="1" applyAlignment="1">
      <alignment horizontal="right" vertical="center"/>
    </xf>
    <xf numFmtId="0" fontId="23" fillId="0" borderId="31" xfId="0" applyFont="1" applyBorder="1" applyAlignment="1">
      <alignment vertical="center"/>
    </xf>
    <xf numFmtId="0" fontId="23" fillId="0" borderId="102" xfId="0" applyFont="1" applyBorder="1">
      <alignment vertical="center"/>
    </xf>
    <xf numFmtId="0" fontId="23" fillId="0" borderId="103" xfId="0" applyFont="1" applyBorder="1">
      <alignment vertical="center"/>
    </xf>
    <xf numFmtId="0" fontId="23" fillId="0" borderId="104" xfId="0" applyFont="1" applyBorder="1">
      <alignment vertical="center"/>
    </xf>
    <xf numFmtId="0" fontId="23" fillId="0" borderId="105" xfId="0" applyFont="1" applyBorder="1">
      <alignment vertical="center"/>
    </xf>
    <xf numFmtId="0" fontId="23" fillId="0" borderId="30" xfId="0" applyFont="1" applyBorder="1" applyAlignment="1">
      <alignment horizontal="right" vertical="center"/>
    </xf>
    <xf numFmtId="0" fontId="23" fillId="0" borderId="32" xfId="0" applyFont="1" applyBorder="1" applyAlignment="1">
      <alignment vertical="center"/>
    </xf>
    <xf numFmtId="0" fontId="23" fillId="0" borderId="85" xfId="0" applyFont="1" applyBorder="1">
      <alignment vertical="center"/>
    </xf>
    <xf numFmtId="0" fontId="36" fillId="0" borderId="40" xfId="0" applyFont="1" applyBorder="1" applyAlignment="1">
      <alignment vertical="center" wrapText="1"/>
    </xf>
    <xf numFmtId="0" fontId="36" fillId="0" borderId="6" xfId="0" applyFont="1" applyBorder="1" applyAlignment="1">
      <alignment vertical="center" wrapText="1"/>
    </xf>
    <xf numFmtId="0" fontId="36" fillId="0" borderId="6" xfId="0" applyFont="1" applyBorder="1">
      <alignment vertical="center"/>
    </xf>
    <xf numFmtId="0" fontId="36" fillId="0" borderId="11" xfId="0" applyFont="1" applyBorder="1">
      <alignment vertical="center"/>
    </xf>
    <xf numFmtId="0" fontId="36" fillId="0" borderId="40" xfId="0" applyFont="1" applyBorder="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6"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18" fillId="0" borderId="0" xfId="0" applyFont="1" applyAlignment="1">
      <alignment horizontal="left" vertical="center"/>
    </xf>
    <xf numFmtId="0" fontId="32" fillId="0" borderId="0" xfId="0" applyFont="1">
      <alignment vertical="center"/>
    </xf>
    <xf numFmtId="0" fontId="33" fillId="0" borderId="0" xfId="0" applyFont="1">
      <alignment vertical="center"/>
    </xf>
    <xf numFmtId="0" fontId="4" fillId="0" borderId="0" xfId="0" applyFont="1" applyAlignment="1">
      <alignment horizontal="left" vertical="center"/>
    </xf>
    <xf numFmtId="0" fontId="35" fillId="0" borderId="0" xfId="0" applyFont="1" applyAlignment="1">
      <alignment horizontal="center" vertical="center"/>
    </xf>
    <xf numFmtId="0" fontId="6" fillId="0" borderId="0" xfId="0" applyFont="1" applyAlignment="1">
      <alignment horizontal="center" vertical="center"/>
    </xf>
    <xf numFmtId="176" fontId="26" fillId="0" borderId="0" xfId="0" applyNumberFormat="1" applyFont="1">
      <alignment vertical="center"/>
    </xf>
    <xf numFmtId="0" fontId="19" fillId="0" borderId="137" xfId="0" applyFont="1" applyBorder="1">
      <alignment vertical="center"/>
    </xf>
    <xf numFmtId="0" fontId="18" fillId="0" borderId="138" xfId="0" applyFont="1" applyBorder="1">
      <alignment vertical="center"/>
    </xf>
    <xf numFmtId="0" fontId="18" fillId="0" borderId="139" xfId="0" applyFont="1" applyBorder="1">
      <alignment vertical="center"/>
    </xf>
    <xf numFmtId="0" fontId="23" fillId="0" borderId="0" xfId="0" applyFont="1" applyBorder="1">
      <alignment vertical="center"/>
    </xf>
    <xf numFmtId="0" fontId="23" fillId="0" borderId="102" xfId="0" applyFont="1" applyBorder="1" applyAlignment="1">
      <alignment vertical="center"/>
    </xf>
    <xf numFmtId="0" fontId="23" fillId="0" borderId="31" xfId="0" applyFont="1" applyBorder="1" applyAlignment="1">
      <alignment horizontal="right" vertical="center"/>
    </xf>
    <xf numFmtId="0" fontId="6" fillId="0" borderId="166" xfId="0" applyFont="1" applyBorder="1" applyAlignment="1">
      <alignment horizontal="center" vertical="center"/>
    </xf>
    <xf numFmtId="0" fontId="6" fillId="0" borderId="8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2" borderId="18" xfId="0" applyFont="1" applyFill="1" applyBorder="1">
      <alignment vertical="center"/>
    </xf>
    <xf numFmtId="0" fontId="6" fillId="0" borderId="39" xfId="0" applyFont="1" applyBorder="1" applyAlignment="1">
      <alignment vertical="center" wrapText="1"/>
    </xf>
    <xf numFmtId="0" fontId="6" fillId="2" borderId="55" xfId="0" applyFont="1" applyFill="1" applyBorder="1" applyAlignment="1">
      <alignment vertical="center" wrapText="1"/>
    </xf>
    <xf numFmtId="0" fontId="6" fillId="0" borderId="40" xfId="0" applyFont="1" applyBorder="1" applyAlignment="1">
      <alignment vertical="center" wrapText="1"/>
    </xf>
    <xf numFmtId="0" fontId="6" fillId="2" borderId="61" xfId="0" applyFont="1" applyFill="1" applyBorder="1" applyAlignment="1">
      <alignment vertical="center" wrapText="1"/>
    </xf>
    <xf numFmtId="0" fontId="6" fillId="0" borderId="93" xfId="0" applyFont="1" applyBorder="1" applyAlignment="1">
      <alignment vertical="center" wrapText="1"/>
    </xf>
    <xf numFmtId="0" fontId="6" fillId="2" borderId="60" xfId="0" applyFont="1" applyFill="1" applyBorder="1" applyAlignment="1">
      <alignment vertical="center" wrapText="1"/>
    </xf>
    <xf numFmtId="0" fontId="6" fillId="2" borderId="62" xfId="0" applyFont="1" applyFill="1" applyBorder="1" applyAlignment="1">
      <alignment vertical="center" wrapText="1"/>
    </xf>
    <xf numFmtId="0" fontId="6" fillId="0" borderId="114" xfId="0" applyFont="1" applyBorder="1" applyAlignment="1">
      <alignment vertical="center" wrapText="1"/>
    </xf>
    <xf numFmtId="0" fontId="6" fillId="0" borderId="23" xfId="0" applyFont="1" applyBorder="1" applyAlignment="1">
      <alignment vertical="center" wrapText="1"/>
    </xf>
    <xf numFmtId="0" fontId="6" fillId="2" borderId="56" xfId="0" applyFont="1" applyFill="1" applyBorder="1" applyAlignment="1">
      <alignment vertical="center" wrapText="1"/>
    </xf>
    <xf numFmtId="0" fontId="6" fillId="0" borderId="6" xfId="0" applyFont="1" applyBorder="1" applyAlignment="1">
      <alignment vertical="center" wrapText="1"/>
    </xf>
    <xf numFmtId="0" fontId="6" fillId="2" borderId="65" xfId="0" applyFont="1" applyFill="1" applyBorder="1" applyAlignment="1">
      <alignment vertical="center" wrapText="1"/>
    </xf>
    <xf numFmtId="0" fontId="6" fillId="0" borderId="98" xfId="0" applyFont="1" applyBorder="1" applyAlignment="1">
      <alignment vertical="center" wrapText="1"/>
    </xf>
    <xf numFmtId="0" fontId="6" fillId="2" borderId="64" xfId="0" applyFont="1" applyFill="1" applyBorder="1" applyAlignment="1">
      <alignment vertical="center" wrapText="1"/>
    </xf>
    <xf numFmtId="0" fontId="6" fillId="2" borderId="66" xfId="0" applyFont="1" applyFill="1" applyBorder="1" applyAlignment="1">
      <alignment vertical="center" wrapText="1"/>
    </xf>
    <xf numFmtId="0" fontId="6" fillId="0" borderId="26" xfId="0" applyFont="1" applyBorder="1" applyAlignment="1">
      <alignment vertical="center" wrapText="1"/>
    </xf>
    <xf numFmtId="0" fontId="8" fillId="0" borderId="39" xfId="0" applyFont="1" applyBorder="1" applyAlignment="1">
      <alignment horizontal="center" vertical="center" shrinkToFit="1"/>
    </xf>
    <xf numFmtId="0" fontId="8" fillId="0" borderId="5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91" xfId="0" applyFont="1" applyFill="1" applyBorder="1" applyAlignment="1">
      <alignment vertical="center" wrapText="1"/>
    </xf>
    <xf numFmtId="0" fontId="6" fillId="2" borderId="96" xfId="0" applyFont="1" applyFill="1" applyBorder="1" applyAlignment="1">
      <alignment vertical="center" wrapText="1"/>
    </xf>
    <xf numFmtId="0" fontId="6" fillId="2" borderId="94" xfId="0" applyFont="1" applyFill="1" applyBorder="1" applyAlignment="1">
      <alignment vertical="center" wrapText="1"/>
    </xf>
    <xf numFmtId="0" fontId="6" fillId="2" borderId="110" xfId="0" applyFont="1" applyFill="1" applyBorder="1" applyAlignment="1">
      <alignment vertical="center" wrapText="1"/>
    </xf>
    <xf numFmtId="0" fontId="8" fillId="0" borderId="23" xfId="0" applyFont="1" applyBorder="1">
      <alignment vertical="center"/>
    </xf>
    <xf numFmtId="0" fontId="8" fillId="0" borderId="56" xfId="0" applyFont="1" applyBorder="1">
      <alignment vertical="center"/>
    </xf>
    <xf numFmtId="0" fontId="8" fillId="0" borderId="36" xfId="0" applyFont="1" applyBorder="1">
      <alignment vertical="center"/>
    </xf>
    <xf numFmtId="0" fontId="7" fillId="0" borderId="89" xfId="0" applyFont="1" applyBorder="1">
      <alignment vertical="center"/>
    </xf>
    <xf numFmtId="0" fontId="7" fillId="0" borderId="55" xfId="0" applyFont="1" applyBorder="1">
      <alignment vertical="center"/>
    </xf>
    <xf numFmtId="0" fontId="7" fillId="0" borderId="61" xfId="0" applyFont="1" applyBorder="1">
      <alignment vertical="center"/>
    </xf>
    <xf numFmtId="0" fontId="7" fillId="0" borderId="88" xfId="0" applyFont="1" applyBorder="1">
      <alignment vertical="center"/>
    </xf>
    <xf numFmtId="0" fontId="7" fillId="0" borderId="62" xfId="0" applyFont="1" applyBorder="1">
      <alignment vertical="center"/>
    </xf>
    <xf numFmtId="0" fontId="7" fillId="0" borderId="23" xfId="0" applyFont="1" applyBorder="1">
      <alignment vertical="center"/>
    </xf>
    <xf numFmtId="0" fontId="7" fillId="0" borderId="56" xfId="0" applyFont="1" applyBorder="1">
      <alignment vertical="center"/>
    </xf>
    <xf numFmtId="0" fontId="7" fillId="0" borderId="36" xfId="0" applyFont="1" applyBorder="1">
      <alignment vertical="center"/>
    </xf>
    <xf numFmtId="0" fontId="6" fillId="0" borderId="23" xfId="0" applyFont="1" applyBorder="1">
      <alignment vertical="center"/>
    </xf>
    <xf numFmtId="0" fontId="6" fillId="2" borderId="56" xfId="0" applyFont="1" applyFill="1" applyBorder="1">
      <alignment vertical="center"/>
    </xf>
    <xf numFmtId="0" fontId="6" fillId="0" borderId="6" xfId="0" applyFont="1" applyBorder="1">
      <alignment vertical="center"/>
    </xf>
    <xf numFmtId="0" fontId="6" fillId="2" borderId="65" xfId="0" applyFont="1" applyFill="1" applyBorder="1">
      <alignment vertical="center"/>
    </xf>
    <xf numFmtId="0" fontId="6" fillId="0" borderId="98" xfId="0" applyFont="1" applyBorder="1">
      <alignment vertical="center"/>
    </xf>
    <xf numFmtId="0" fontId="6" fillId="2" borderId="64" xfId="0" applyFont="1" applyFill="1" applyBorder="1">
      <alignment vertical="center"/>
    </xf>
    <xf numFmtId="0" fontId="6" fillId="2" borderId="66" xfId="0" applyFont="1" applyFill="1" applyBorder="1">
      <alignment vertical="center"/>
    </xf>
    <xf numFmtId="0" fontId="6" fillId="0" borderId="26" xfId="0" applyFont="1" applyBorder="1">
      <alignment vertical="center"/>
    </xf>
    <xf numFmtId="0" fontId="11" fillId="0" borderId="26" xfId="0" applyFont="1" applyBorder="1">
      <alignment vertical="center"/>
    </xf>
    <xf numFmtId="0" fontId="7" fillId="0" borderId="99" xfId="0" applyFont="1" applyBorder="1" applyAlignment="1">
      <alignment vertical="center" shrinkToFit="1"/>
    </xf>
    <xf numFmtId="0" fontId="7" fillId="0" borderId="56" xfId="0" applyFont="1" applyBorder="1" applyAlignment="1">
      <alignment vertical="center" wrapText="1"/>
    </xf>
    <xf numFmtId="0" fontId="7" fillId="0" borderId="65" xfId="0" applyFont="1" applyBorder="1">
      <alignment vertical="center"/>
    </xf>
    <xf numFmtId="0" fontId="7" fillId="0" borderId="98" xfId="0" applyFont="1" applyBorder="1">
      <alignment vertical="center"/>
    </xf>
    <xf numFmtId="0" fontId="7" fillId="0" borderId="66" xfId="0" applyFont="1" applyBorder="1">
      <alignment vertical="center"/>
    </xf>
    <xf numFmtId="0" fontId="7" fillId="0" borderId="99" xfId="0" applyFont="1" applyBorder="1">
      <alignment vertical="center"/>
    </xf>
    <xf numFmtId="0" fontId="7" fillId="0" borderId="24" xfId="0" applyFont="1" applyBorder="1">
      <alignment vertical="center"/>
    </xf>
    <xf numFmtId="0" fontId="7" fillId="0" borderId="58" xfId="0" applyFont="1" applyBorder="1">
      <alignment vertical="center"/>
    </xf>
    <xf numFmtId="0" fontId="7" fillId="0" borderId="37" xfId="0" applyFont="1" applyBorder="1">
      <alignment vertical="center"/>
    </xf>
    <xf numFmtId="0" fontId="7" fillId="0" borderId="39" xfId="0" applyFont="1" applyBorder="1">
      <alignment vertical="center"/>
    </xf>
    <xf numFmtId="0" fontId="6" fillId="0" borderId="28" xfId="0" applyFont="1" applyBorder="1">
      <alignment vertical="center"/>
    </xf>
    <xf numFmtId="0" fontId="7" fillId="0" borderId="11" xfId="0" applyFont="1" applyBorder="1">
      <alignment vertical="center"/>
    </xf>
    <xf numFmtId="0" fontId="6" fillId="0" borderId="12" xfId="0" applyFont="1" applyBorder="1">
      <alignment vertical="center"/>
    </xf>
    <xf numFmtId="0" fontId="6" fillId="2" borderId="58" xfId="0" applyFont="1" applyFill="1" applyBorder="1">
      <alignment vertical="center"/>
    </xf>
    <xf numFmtId="0" fontId="6" fillId="0" borderId="11" xfId="0" applyFont="1" applyBorder="1">
      <alignment vertical="center"/>
    </xf>
    <xf numFmtId="0" fontId="6" fillId="2" borderId="69" xfId="0" applyFont="1" applyFill="1" applyBorder="1">
      <alignment vertical="center"/>
    </xf>
    <xf numFmtId="0" fontId="6" fillId="0" borderId="100" xfId="0" applyFont="1" applyBorder="1">
      <alignment vertical="center"/>
    </xf>
    <xf numFmtId="0" fontId="6" fillId="2" borderId="68" xfId="0" applyFont="1" applyFill="1" applyBorder="1">
      <alignment vertical="center"/>
    </xf>
    <xf numFmtId="0" fontId="6" fillId="0" borderId="77" xfId="0" applyFont="1" applyBorder="1">
      <alignment vertical="center"/>
    </xf>
    <xf numFmtId="0" fontId="11" fillId="0" borderId="77" xfId="0" applyFont="1" applyBorder="1">
      <alignment vertical="center"/>
    </xf>
    <xf numFmtId="0" fontId="5" fillId="0" borderId="28" xfId="0" applyFont="1" applyBorder="1">
      <alignment vertical="center"/>
    </xf>
    <xf numFmtId="0" fontId="5" fillId="0" borderId="11" xfId="0" applyFont="1" applyBorder="1">
      <alignment vertical="center"/>
    </xf>
    <xf numFmtId="0" fontId="6" fillId="0" borderId="17" xfId="0" applyFont="1" applyBorder="1">
      <alignment vertical="center"/>
    </xf>
    <xf numFmtId="0" fontId="6" fillId="0" borderId="24" xfId="0" applyFont="1" applyBorder="1">
      <alignment vertical="center"/>
    </xf>
    <xf numFmtId="0" fontId="5" fillId="0" borderId="10" xfId="0" applyFont="1" applyBorder="1">
      <alignment vertical="center"/>
    </xf>
    <xf numFmtId="0" fontId="6" fillId="0" borderId="10" xfId="0" applyFont="1" applyBorder="1">
      <alignment vertical="center"/>
    </xf>
    <xf numFmtId="0" fontId="6" fillId="0" borderId="14" xfId="0" applyFont="1" applyBorder="1">
      <alignment vertical="center"/>
    </xf>
    <xf numFmtId="0" fontId="7" fillId="0" borderId="27" xfId="0" applyFont="1" applyBorder="1">
      <alignment vertical="center"/>
    </xf>
    <xf numFmtId="0" fontId="7" fillId="0" borderId="27" xfId="0" applyFont="1" applyBorder="1" applyAlignment="1">
      <alignment horizontal="left" vertical="center"/>
    </xf>
    <xf numFmtId="0" fontId="7" fillId="0" borderId="180" xfId="0" applyFont="1" applyBorder="1">
      <alignment vertical="center"/>
    </xf>
    <xf numFmtId="0" fontId="7" fillId="0" borderId="109" xfId="0" applyFont="1" applyBorder="1">
      <alignment vertical="center"/>
    </xf>
    <xf numFmtId="0" fontId="7" fillId="0" borderId="115" xfId="0" applyFont="1" applyBorder="1">
      <alignment vertical="center"/>
    </xf>
    <xf numFmtId="0" fontId="7" fillId="0" borderId="116" xfId="0" applyFont="1" applyBorder="1">
      <alignment vertical="center"/>
    </xf>
    <xf numFmtId="0" fontId="7" fillId="0" borderId="111" xfId="0" applyFont="1" applyBorder="1">
      <alignment vertical="center"/>
    </xf>
    <xf numFmtId="0" fontId="6" fillId="0" borderId="114" xfId="0" applyFont="1" applyBorder="1">
      <alignment vertical="center"/>
    </xf>
    <xf numFmtId="0" fontId="6" fillId="2" borderId="55" xfId="0" applyFont="1" applyFill="1" applyBorder="1">
      <alignment vertical="center"/>
    </xf>
    <xf numFmtId="0" fontId="6" fillId="0" borderId="40" xfId="0" applyFont="1" applyBorder="1">
      <alignment vertical="center"/>
    </xf>
    <xf numFmtId="0" fontId="6" fillId="2" borderId="60" xfId="0" applyFont="1" applyFill="1" applyBorder="1">
      <alignment vertical="center"/>
    </xf>
    <xf numFmtId="0" fontId="11" fillId="0" borderId="114" xfId="0" applyFont="1" applyBorder="1">
      <alignment vertical="center"/>
    </xf>
    <xf numFmtId="0" fontId="7" fillId="0" borderId="95" xfId="0" applyFont="1" applyBorder="1">
      <alignment vertical="center"/>
    </xf>
    <xf numFmtId="0" fontId="7" fillId="0" borderId="91" xfId="0" applyFont="1" applyBorder="1">
      <alignment vertical="center"/>
    </xf>
    <xf numFmtId="0" fontId="7" fillId="0" borderId="96" xfId="0" applyFont="1" applyBorder="1">
      <alignment vertical="center"/>
    </xf>
    <xf numFmtId="0" fontId="7" fillId="0" borderId="93" xfId="0" applyFont="1" applyBorder="1">
      <alignment vertical="center"/>
    </xf>
    <xf numFmtId="0" fontId="7" fillId="0" borderId="110" xfId="0" applyFont="1" applyBorder="1">
      <alignment vertical="center"/>
    </xf>
    <xf numFmtId="0" fontId="6" fillId="0" borderId="39" xfId="0" applyFont="1" applyBorder="1">
      <alignment vertical="center"/>
    </xf>
    <xf numFmtId="0" fontId="6" fillId="0" borderId="89" xfId="0" applyFont="1" applyBorder="1">
      <alignment vertical="center"/>
    </xf>
    <xf numFmtId="0" fontId="6" fillId="0" borderId="60" xfId="0" applyFont="1" applyBorder="1">
      <alignment vertical="center"/>
    </xf>
    <xf numFmtId="0" fontId="11" fillId="0" borderId="88" xfId="0" applyFont="1" applyBorder="1">
      <alignment vertical="center"/>
    </xf>
    <xf numFmtId="0" fontId="11" fillId="0" borderId="89" xfId="0" applyFont="1" applyBorder="1">
      <alignment vertical="center"/>
    </xf>
    <xf numFmtId="0" fontId="11" fillId="0" borderId="40" xfId="0" applyFont="1" applyBorder="1">
      <alignment vertical="center"/>
    </xf>
    <xf numFmtId="0" fontId="11" fillId="2" borderId="60" xfId="0" applyFont="1" applyFill="1" applyBorder="1">
      <alignment vertical="center"/>
    </xf>
    <xf numFmtId="0" fontId="6" fillId="0" borderId="99" xfId="0" applyFont="1" applyBorder="1">
      <alignment vertical="center"/>
    </xf>
    <xf numFmtId="0" fontId="6" fillId="0" borderId="64" xfId="0" applyFont="1" applyBorder="1">
      <alignment vertical="center"/>
    </xf>
    <xf numFmtId="0" fontId="6" fillId="0" borderId="180" xfId="0" applyFont="1" applyBorder="1">
      <alignment vertical="center"/>
    </xf>
    <xf numFmtId="0" fontId="6" fillId="0" borderId="56" xfId="0" applyFont="1" applyBorder="1">
      <alignment vertical="center"/>
    </xf>
    <xf numFmtId="0" fontId="6" fillId="0" borderId="181" xfId="0" applyFont="1" applyBorder="1">
      <alignment vertical="center"/>
    </xf>
    <xf numFmtId="0" fontId="6" fillId="2" borderId="109" xfId="0" applyFont="1" applyFill="1" applyBorder="1">
      <alignment vertical="center"/>
    </xf>
    <xf numFmtId="0" fontId="6" fillId="2" borderId="119" xfId="0" applyFont="1" applyFill="1" applyBorder="1">
      <alignment vertical="center"/>
    </xf>
    <xf numFmtId="0" fontId="6" fillId="0" borderId="116" xfId="0" applyFont="1" applyBorder="1">
      <alignment vertical="center"/>
    </xf>
    <xf numFmtId="0" fontId="6" fillId="2" borderId="181" xfId="0" applyFont="1" applyFill="1" applyBorder="1">
      <alignment vertical="center"/>
    </xf>
    <xf numFmtId="0" fontId="36" fillId="0" borderId="56" xfId="0" applyFont="1" applyBorder="1">
      <alignment vertical="center"/>
    </xf>
    <xf numFmtId="0" fontId="6" fillId="0" borderId="109" xfId="0" applyFont="1" applyBorder="1">
      <alignment vertical="center"/>
    </xf>
    <xf numFmtId="0" fontId="7" fillId="0" borderId="13" xfId="0" applyFont="1" applyBorder="1">
      <alignment vertical="center"/>
    </xf>
    <xf numFmtId="0" fontId="6" fillId="0" borderId="75" xfId="0" applyFont="1" applyBorder="1">
      <alignment vertical="center"/>
    </xf>
    <xf numFmtId="0" fontId="7" fillId="0" borderId="10" xfId="0" applyFont="1" applyBorder="1">
      <alignment vertical="center"/>
    </xf>
    <xf numFmtId="0" fontId="7" fillId="0" borderId="33" xfId="0" applyFont="1" applyBorder="1">
      <alignment vertical="center"/>
    </xf>
    <xf numFmtId="0" fontId="7" fillId="0" borderId="17" xfId="0" applyFont="1" applyBorder="1">
      <alignment vertical="center"/>
    </xf>
    <xf numFmtId="0" fontId="6" fillId="0" borderId="38" xfId="0" applyFont="1" applyBorder="1">
      <alignment vertical="center"/>
    </xf>
    <xf numFmtId="0" fontId="6" fillId="0" borderId="165" xfId="0" applyFont="1" applyBorder="1">
      <alignment vertical="center"/>
    </xf>
    <xf numFmtId="0" fontId="6" fillId="0" borderId="178"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lignment vertical="center"/>
    </xf>
    <xf numFmtId="0" fontId="6" fillId="0" borderId="33" xfId="0" applyFont="1" applyBorder="1" applyAlignment="1"/>
    <xf numFmtId="0" fontId="6" fillId="0" borderId="17" xfId="0" applyFont="1" applyBorder="1" applyAlignment="1"/>
    <xf numFmtId="0" fontId="7" fillId="0" borderId="76" xfId="0" applyFont="1" applyBorder="1" applyAlignment="1"/>
    <xf numFmtId="0" fontId="6" fillId="0" borderId="33" xfId="0" applyFont="1" applyBorder="1">
      <alignment vertical="center"/>
    </xf>
    <xf numFmtId="0" fontId="6" fillId="0" borderId="17" xfId="0" applyFont="1" applyBorder="1" applyAlignment="1">
      <alignment horizontal="right" vertical="center"/>
    </xf>
    <xf numFmtId="0" fontId="5" fillId="0" borderId="120" xfId="0" applyFont="1" applyBorder="1">
      <alignment vertical="center"/>
    </xf>
    <xf numFmtId="0" fontId="7" fillId="0" borderId="120" xfId="0" applyFont="1" applyBorder="1">
      <alignment vertical="center"/>
    </xf>
    <xf numFmtId="0" fontId="7" fillId="0" borderId="17" xfId="0" applyFont="1" applyBorder="1" applyAlignment="1">
      <alignment horizontal="right"/>
    </xf>
    <xf numFmtId="0" fontId="36" fillId="0" borderId="17" xfId="0" applyFont="1" applyBorder="1" applyAlignment="1">
      <alignment horizontal="left"/>
    </xf>
    <xf numFmtId="0" fontId="11" fillId="0" borderId="40"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36" fillId="0" borderId="7" xfId="0" applyFont="1" applyBorder="1">
      <alignment vertical="center"/>
    </xf>
    <xf numFmtId="0" fontId="2" fillId="4" borderId="1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6" xfId="0" applyFont="1" applyFill="1" applyBorder="1" applyAlignment="1">
      <alignment horizontal="center" vertical="center"/>
    </xf>
    <xf numFmtId="0" fontId="23" fillId="4" borderId="23" xfId="0" applyFont="1" applyFill="1" applyBorder="1">
      <alignment vertical="center"/>
    </xf>
    <xf numFmtId="0" fontId="23" fillId="4" borderId="55" xfId="0" applyFont="1" applyFill="1" applyBorder="1">
      <alignment vertical="center"/>
    </xf>
    <xf numFmtId="0" fontId="23" fillId="4" borderId="61" xfId="0" applyFont="1" applyFill="1" applyBorder="1">
      <alignment vertical="center"/>
    </xf>
    <xf numFmtId="0" fontId="23" fillId="4" borderId="56" xfId="0" applyFont="1" applyFill="1" applyBorder="1">
      <alignment vertical="center"/>
    </xf>
    <xf numFmtId="0" fontId="23" fillId="4" borderId="65" xfId="0" applyFont="1" applyFill="1" applyBorder="1">
      <alignment vertical="center"/>
    </xf>
    <xf numFmtId="0" fontId="23" fillId="4" borderId="24" xfId="0" applyFont="1" applyFill="1" applyBorder="1">
      <alignment vertical="center"/>
    </xf>
    <xf numFmtId="0" fontId="23" fillId="4" borderId="58" xfId="0" applyFont="1" applyFill="1" applyBorder="1">
      <alignment vertical="center"/>
    </xf>
    <xf numFmtId="0" fontId="23" fillId="4" borderId="69" xfId="0" applyFont="1" applyFill="1" applyBorder="1">
      <alignment vertical="center"/>
    </xf>
    <xf numFmtId="0" fontId="6" fillId="4" borderId="19" xfId="0" applyFont="1" applyFill="1" applyBorder="1" applyAlignment="1">
      <alignment vertical="center"/>
    </xf>
    <xf numFmtId="0" fontId="6" fillId="4" borderId="9" xfId="0" applyFont="1" applyFill="1" applyBorder="1" applyAlignment="1">
      <alignment horizontal="center" vertical="center"/>
    </xf>
    <xf numFmtId="0" fontId="6" fillId="4" borderId="20" xfId="0" applyFont="1" applyFill="1" applyBorder="1" applyAlignment="1">
      <alignment horizontal="center" vertical="center"/>
    </xf>
    <xf numFmtId="0" fontId="23" fillId="4" borderId="88" xfId="0" applyFont="1" applyFill="1" applyBorder="1">
      <alignment vertical="center"/>
    </xf>
    <xf numFmtId="0" fontId="23" fillId="4" borderId="60" xfId="0" applyFont="1" applyFill="1" applyBorder="1">
      <alignment vertical="center"/>
    </xf>
    <xf numFmtId="0" fontId="23" fillId="4" borderId="93" xfId="0" applyFont="1" applyFill="1" applyBorder="1">
      <alignment vertical="center"/>
    </xf>
    <xf numFmtId="0" fontId="23" fillId="4" borderId="91" xfId="0" applyFont="1" applyFill="1" applyBorder="1">
      <alignment vertical="center"/>
    </xf>
    <xf numFmtId="0" fontId="23" fillId="4" borderId="94" xfId="0" applyFont="1" applyFill="1" applyBorder="1">
      <alignment vertical="center"/>
    </xf>
    <xf numFmtId="0" fontId="23" fillId="4" borderId="98" xfId="0" applyFont="1" applyFill="1" applyBorder="1">
      <alignment vertical="center"/>
    </xf>
    <xf numFmtId="0" fontId="23" fillId="4" borderId="64" xfId="0" applyFont="1" applyFill="1" applyBorder="1">
      <alignment vertical="center"/>
    </xf>
    <xf numFmtId="0" fontId="23" fillId="4" borderId="100" xfId="0" applyFont="1" applyFill="1" applyBorder="1">
      <alignment vertical="center"/>
    </xf>
    <xf numFmtId="0" fontId="23" fillId="4" borderId="68" xfId="0" applyFont="1" applyFill="1" applyBorder="1">
      <alignment vertical="center"/>
    </xf>
    <xf numFmtId="0" fontId="6" fillId="4" borderId="4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9"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99"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6" xfId="0" applyFont="1" applyFill="1" applyBorder="1">
      <alignment vertical="center"/>
    </xf>
    <xf numFmtId="0" fontId="7" fillId="4" borderId="23" xfId="0" applyFont="1" applyFill="1" applyBorder="1">
      <alignment vertical="center"/>
    </xf>
    <xf numFmtId="0" fontId="7" fillId="4" borderId="99" xfId="0" applyFont="1" applyFill="1" applyBorder="1">
      <alignment vertical="center"/>
    </xf>
    <xf numFmtId="0" fontId="7" fillId="4" borderId="75" xfId="0" applyFont="1" applyFill="1" applyBorder="1">
      <alignment vertical="center"/>
    </xf>
    <xf numFmtId="0" fontId="7" fillId="4" borderId="117" xfId="0" applyFont="1" applyFill="1" applyBorder="1">
      <alignment vertical="center"/>
    </xf>
    <xf numFmtId="0" fontId="7" fillId="4" borderId="38" xfId="0" applyFont="1" applyFill="1" applyBorder="1" applyAlignment="1">
      <alignment horizontal="right" vertical="center"/>
    </xf>
    <xf numFmtId="0" fontId="5" fillId="4" borderId="54" xfId="0" applyFont="1" applyFill="1" applyBorder="1" applyAlignment="1">
      <alignment horizontal="center" vertical="center"/>
    </xf>
    <xf numFmtId="0" fontId="5" fillId="4" borderId="34" xfId="0" applyFont="1" applyFill="1" applyBorder="1" applyAlignment="1">
      <alignment horizontal="center" vertical="center"/>
    </xf>
    <xf numFmtId="0" fontId="23" fillId="4" borderId="4"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23" fillId="4" borderId="26" xfId="0" applyFont="1" applyFill="1" applyBorder="1">
      <alignment vertical="center"/>
    </xf>
    <xf numFmtId="0" fontId="23" fillId="4" borderId="26" xfId="0" applyFont="1" applyFill="1" applyBorder="1" applyAlignment="1">
      <alignment vertical="center"/>
    </xf>
    <xf numFmtId="0" fontId="23" fillId="4" borderId="64" xfId="0" applyFont="1" applyFill="1" applyBorder="1" applyAlignment="1">
      <alignment vertical="center"/>
    </xf>
    <xf numFmtId="0" fontId="23" fillId="4" borderId="26" xfId="0" applyFont="1" applyFill="1" applyBorder="1" applyAlignment="1">
      <alignment horizontal="center" vertical="center"/>
    </xf>
    <xf numFmtId="0" fontId="23" fillId="4" borderId="64" xfId="0" applyFont="1" applyFill="1" applyBorder="1" applyAlignment="1">
      <alignment horizontal="right" vertical="center"/>
    </xf>
    <xf numFmtId="0" fontId="24" fillId="4" borderId="64" xfId="0" applyFont="1" applyFill="1" applyBorder="1" applyAlignment="1">
      <alignment horizontal="center" vertical="center"/>
    </xf>
    <xf numFmtId="0" fontId="24" fillId="4" borderId="26" xfId="0" applyFont="1" applyFill="1" applyBorder="1" applyAlignment="1">
      <alignment horizontal="center" vertical="center"/>
    </xf>
    <xf numFmtId="0" fontId="23" fillId="4" borderId="77" xfId="0" applyFont="1" applyFill="1" applyBorder="1">
      <alignment vertical="center"/>
    </xf>
    <xf numFmtId="0" fontId="23" fillId="4" borderId="118" xfId="0" applyFont="1" applyFill="1" applyBorder="1" applyAlignment="1">
      <alignment horizontal="right" vertical="center"/>
    </xf>
    <xf numFmtId="177" fontId="23" fillId="0" borderId="55" xfId="0" applyNumberFormat="1" applyFont="1" applyBorder="1" applyAlignment="1">
      <alignment vertical="center"/>
    </xf>
    <xf numFmtId="177" fontId="23" fillId="0" borderId="59" xfId="0" applyNumberFormat="1" applyFont="1" applyBorder="1" applyAlignment="1">
      <alignment vertical="center"/>
    </xf>
    <xf numFmtId="177" fontId="23" fillId="0" borderId="60" xfId="0" applyNumberFormat="1" applyFont="1" applyBorder="1" applyAlignment="1">
      <alignment vertical="center"/>
    </xf>
    <xf numFmtId="177" fontId="23" fillId="0" borderId="3" xfId="0" applyNumberFormat="1" applyFont="1" applyBorder="1" applyAlignment="1">
      <alignment vertical="center"/>
    </xf>
    <xf numFmtId="177" fontId="23" fillId="0" borderId="62" xfId="0" applyNumberFormat="1" applyFont="1" applyBorder="1" applyAlignment="1">
      <alignment vertical="center"/>
    </xf>
    <xf numFmtId="177" fontId="23" fillId="0" borderId="1" xfId="0" applyNumberFormat="1" applyFont="1" applyBorder="1" applyAlignment="1">
      <alignment vertical="center"/>
    </xf>
    <xf numFmtId="177" fontId="23" fillId="0" borderId="61" xfId="0" applyNumberFormat="1" applyFont="1" applyBorder="1" applyAlignment="1">
      <alignment vertical="center"/>
    </xf>
    <xf numFmtId="177" fontId="23" fillId="0" borderId="4" xfId="0" applyNumberFormat="1" applyFont="1" applyBorder="1" applyAlignment="1">
      <alignment vertical="center"/>
    </xf>
    <xf numFmtId="177" fontId="23" fillId="0" borderId="10" xfId="0" applyNumberFormat="1" applyFont="1" applyBorder="1" applyAlignment="1">
      <alignment vertical="center"/>
    </xf>
    <xf numFmtId="177" fontId="23" fillId="0" borderId="73" xfId="0" applyNumberFormat="1" applyFont="1" applyBorder="1" applyAlignment="1">
      <alignment vertical="center" shrinkToFit="1"/>
    </xf>
    <xf numFmtId="177" fontId="23" fillId="0" borderId="87" xfId="0" applyNumberFormat="1" applyFont="1" applyBorder="1" applyAlignment="1">
      <alignment vertical="center"/>
    </xf>
    <xf numFmtId="177" fontId="23" fillId="0" borderId="89" xfId="0" applyNumberFormat="1" applyFont="1" applyBorder="1" applyAlignment="1">
      <alignment vertical="center"/>
    </xf>
    <xf numFmtId="177" fontId="23" fillId="0" borderId="88" xfId="0" applyNumberFormat="1" applyFont="1" applyBorder="1" applyAlignment="1">
      <alignment vertical="center"/>
    </xf>
    <xf numFmtId="177" fontId="23" fillId="0" borderId="95" xfId="0" applyNumberFormat="1" applyFont="1" applyBorder="1">
      <alignment vertical="center"/>
    </xf>
    <xf numFmtId="177" fontId="23" fillId="0" borderId="91" xfId="0" applyNumberFormat="1" applyFont="1" applyBorder="1">
      <alignment vertical="center"/>
    </xf>
    <xf numFmtId="177" fontId="23" fillId="0" borderId="96" xfId="0" applyNumberFormat="1" applyFont="1" applyBorder="1">
      <alignment vertical="center"/>
    </xf>
    <xf numFmtId="177" fontId="23" fillId="0" borderId="82" xfId="0" applyNumberFormat="1" applyFont="1" applyBorder="1" applyAlignment="1">
      <alignment vertical="center"/>
    </xf>
    <xf numFmtId="177" fontId="23" fillId="0" borderId="0" xfId="0" applyNumberFormat="1" applyFont="1" applyBorder="1" applyAlignment="1">
      <alignment vertical="center"/>
    </xf>
    <xf numFmtId="177" fontId="24" fillId="0" borderId="142" xfId="0" applyNumberFormat="1" applyFont="1" applyBorder="1" applyAlignment="1">
      <alignment vertical="center"/>
    </xf>
    <xf numFmtId="177" fontId="24" fillId="0" borderId="0" xfId="0" applyNumberFormat="1" applyFont="1" applyBorder="1" applyAlignment="1">
      <alignment vertical="center"/>
    </xf>
    <xf numFmtId="177" fontId="24" fillId="0" borderId="0" xfId="0" applyNumberFormat="1" applyFont="1" applyBorder="1">
      <alignment vertical="center"/>
    </xf>
    <xf numFmtId="177" fontId="23" fillId="0" borderId="85" xfId="0" applyNumberFormat="1" applyFont="1" applyBorder="1" applyAlignment="1">
      <alignment horizontal="right" vertical="center"/>
    </xf>
    <xf numFmtId="177" fontId="23" fillId="0" borderId="85" xfId="0" applyNumberFormat="1" applyFont="1" applyBorder="1" applyAlignment="1">
      <alignment vertical="center"/>
    </xf>
    <xf numFmtId="177" fontId="7" fillId="0" borderId="56" xfId="0" applyNumberFormat="1" applyFont="1" applyBorder="1">
      <alignment vertical="center"/>
    </xf>
    <xf numFmtId="177" fontId="7" fillId="0" borderId="35" xfId="0" applyNumberFormat="1" applyFont="1" applyBorder="1">
      <alignment vertical="center"/>
    </xf>
    <xf numFmtId="177" fontId="6" fillId="0" borderId="179" xfId="0" applyNumberFormat="1" applyFont="1" applyBorder="1">
      <alignment vertical="center"/>
    </xf>
    <xf numFmtId="177" fontId="6" fillId="0" borderId="6" xfId="0" applyNumberFormat="1" applyFont="1" applyBorder="1">
      <alignment vertical="center"/>
    </xf>
    <xf numFmtId="177" fontId="7" fillId="0" borderId="6" xfId="0" applyNumberFormat="1" applyFont="1" applyBorder="1">
      <alignment vertical="center"/>
    </xf>
    <xf numFmtId="177" fontId="6" fillId="0" borderId="26" xfId="0" applyNumberFormat="1" applyFont="1" applyBorder="1">
      <alignment vertical="center"/>
    </xf>
    <xf numFmtId="177" fontId="6" fillId="0" borderId="23" xfId="0" applyNumberFormat="1" applyFont="1" applyBorder="1">
      <alignment vertical="center"/>
    </xf>
    <xf numFmtId="177" fontId="6" fillId="2" borderId="56" xfId="0" applyNumberFormat="1" applyFont="1" applyFill="1" applyBorder="1">
      <alignment vertical="center"/>
    </xf>
    <xf numFmtId="177" fontId="6" fillId="2" borderId="66" xfId="0" applyNumberFormat="1" applyFont="1" applyFill="1" applyBorder="1">
      <alignment vertical="center"/>
    </xf>
    <xf numFmtId="177" fontId="5" fillId="0" borderId="6" xfId="0" applyNumberFormat="1" applyFont="1" applyBorder="1">
      <alignment vertical="center"/>
    </xf>
    <xf numFmtId="177" fontId="7" fillId="0" borderId="42" xfId="0" applyNumberFormat="1" applyFont="1" applyBorder="1" applyAlignment="1">
      <alignment horizontal="left" vertical="center"/>
    </xf>
    <xf numFmtId="177" fontId="7" fillId="0" borderId="42" xfId="0" applyNumberFormat="1" applyFont="1" applyBorder="1">
      <alignment vertical="center"/>
    </xf>
    <xf numFmtId="177" fontId="0" fillId="0" borderId="26" xfId="0" applyNumberFormat="1" applyBorder="1" applyAlignment="1">
      <alignment horizontal="center" vertical="center" shrinkToFit="1"/>
    </xf>
    <xf numFmtId="177" fontId="6" fillId="0" borderId="40" xfId="0" applyNumberFormat="1" applyFont="1" applyBorder="1">
      <alignment vertical="center"/>
    </xf>
    <xf numFmtId="177" fontId="0" fillId="0" borderId="40" xfId="0" applyNumberFormat="1" applyBorder="1" applyAlignment="1">
      <alignment horizontal="center" vertical="center" shrinkToFit="1"/>
    </xf>
    <xf numFmtId="177" fontId="7" fillId="0" borderId="143" xfId="0" applyNumberFormat="1" applyFont="1" applyBorder="1" applyAlignment="1"/>
    <xf numFmtId="177" fontId="0" fillId="0" borderId="114" xfId="0" applyNumberFormat="1" applyBorder="1" applyAlignment="1">
      <alignment horizontal="center" vertical="center"/>
    </xf>
    <xf numFmtId="177" fontId="0" fillId="0" borderId="6" xfId="0" applyNumberFormat="1" applyBorder="1" applyAlignment="1">
      <alignment horizontal="center" vertical="center"/>
    </xf>
    <xf numFmtId="177" fontId="5" fillId="0" borderId="42" xfId="0" applyNumberFormat="1" applyFont="1" applyBorder="1" applyAlignment="1">
      <alignment horizontal="left" vertical="center"/>
    </xf>
    <xf numFmtId="177" fontId="0" fillId="0" borderId="26" xfId="0" applyNumberFormat="1" applyBorder="1" applyAlignment="1">
      <alignment horizontal="center" vertical="center"/>
    </xf>
    <xf numFmtId="177" fontId="7" fillId="0" borderId="9" xfId="0" applyNumberFormat="1" applyFont="1" applyBorder="1">
      <alignment vertical="center"/>
    </xf>
    <xf numFmtId="177" fontId="7" fillId="0" borderId="13" xfId="0" applyNumberFormat="1" applyFont="1" applyBorder="1">
      <alignment vertical="center"/>
    </xf>
    <xf numFmtId="177" fontId="7" fillId="0" borderId="25" xfId="0" applyNumberFormat="1" applyFont="1" applyBorder="1">
      <alignment vertical="center"/>
    </xf>
    <xf numFmtId="177" fontId="7" fillId="0" borderId="8" xfId="0" applyNumberFormat="1" applyFont="1" applyBorder="1">
      <alignment vertical="center"/>
    </xf>
    <xf numFmtId="177" fontId="6" fillId="0" borderId="11" xfId="0" applyNumberFormat="1" applyFont="1" applyBorder="1">
      <alignment vertical="center"/>
    </xf>
    <xf numFmtId="177" fontId="6" fillId="0" borderId="11" xfId="0" applyNumberFormat="1" applyFont="1" applyBorder="1" applyAlignment="1"/>
    <xf numFmtId="3" fontId="6" fillId="0" borderId="30" xfId="0" applyNumberFormat="1" applyFont="1" applyBorder="1" applyAlignment="1"/>
    <xf numFmtId="3" fontId="5" fillId="0" borderId="31" xfId="0" applyNumberFormat="1" applyFont="1" applyBorder="1" applyAlignment="1"/>
    <xf numFmtId="3" fontId="6" fillId="0" borderId="10" xfId="0" applyNumberFormat="1" applyFont="1" applyBorder="1">
      <alignment vertical="center"/>
    </xf>
    <xf numFmtId="3" fontId="7" fillId="0" borderId="32" xfId="0" applyNumberFormat="1" applyFont="1" applyBorder="1" applyAlignment="1"/>
    <xf numFmtId="177" fontId="6" fillId="0" borderId="39" xfId="0" applyNumberFormat="1" applyFont="1" applyBorder="1">
      <alignment vertical="center"/>
    </xf>
    <xf numFmtId="177" fontId="5" fillId="0" borderId="35" xfId="0" applyNumberFormat="1" applyFont="1" applyBorder="1">
      <alignment vertical="center"/>
    </xf>
    <xf numFmtId="0" fontId="6" fillId="0" borderId="127" xfId="0" applyFont="1" applyBorder="1">
      <alignment vertical="center"/>
    </xf>
    <xf numFmtId="0" fontId="7" fillId="0" borderId="182" xfId="0" applyFont="1" applyBorder="1">
      <alignment vertical="center"/>
    </xf>
    <xf numFmtId="0" fontId="6" fillId="0" borderId="170" xfId="0" applyFont="1" applyBorder="1">
      <alignment vertical="center"/>
    </xf>
    <xf numFmtId="0" fontId="6" fillId="0" borderId="127" xfId="0" applyFont="1" applyBorder="1" applyAlignment="1">
      <alignment horizontal="right" vertical="center"/>
    </xf>
    <xf numFmtId="0" fontId="7" fillId="0" borderId="118" xfId="0" applyFont="1" applyBorder="1">
      <alignment vertical="center"/>
    </xf>
    <xf numFmtId="0" fontId="6" fillId="0" borderId="126" xfId="0" applyFont="1" applyBorder="1">
      <alignment vertical="center"/>
    </xf>
    <xf numFmtId="0" fontId="7" fillId="0" borderId="112" xfId="0" applyFont="1" applyBorder="1">
      <alignment vertical="center"/>
    </xf>
    <xf numFmtId="0" fontId="6" fillId="0" borderId="128" xfId="0" applyFont="1" applyBorder="1" applyAlignment="1">
      <alignment horizontal="right" vertical="center"/>
    </xf>
    <xf numFmtId="0" fontId="7" fillId="0" borderId="113" xfId="0" applyFont="1" applyBorder="1">
      <alignment vertical="center"/>
    </xf>
    <xf numFmtId="177" fontId="23" fillId="4" borderId="1" xfId="0" applyNumberFormat="1" applyFont="1" applyFill="1" applyBorder="1" applyAlignment="1">
      <alignment vertical="center"/>
    </xf>
    <xf numFmtId="177" fontId="23" fillId="4" borderId="55" xfId="0" applyNumberFormat="1" applyFont="1" applyFill="1" applyBorder="1" applyAlignment="1">
      <alignment vertical="center"/>
    </xf>
    <xf numFmtId="177" fontId="23" fillId="4" borderId="59" xfId="0" applyNumberFormat="1" applyFont="1" applyFill="1" applyBorder="1" applyAlignment="1">
      <alignment vertical="center"/>
    </xf>
    <xf numFmtId="177" fontId="23" fillId="4" borderId="3" xfId="0" applyNumberFormat="1" applyFont="1" applyFill="1" applyBorder="1" applyAlignment="1">
      <alignment vertical="center"/>
    </xf>
    <xf numFmtId="177" fontId="23" fillId="4" borderId="60" xfId="0" applyNumberFormat="1" applyFont="1" applyFill="1" applyBorder="1" applyAlignment="1">
      <alignment vertical="center"/>
    </xf>
    <xf numFmtId="177" fontId="23" fillId="4" borderId="61" xfId="0" applyNumberFormat="1" applyFont="1" applyFill="1" applyBorder="1" applyAlignment="1">
      <alignment vertical="center"/>
    </xf>
    <xf numFmtId="177" fontId="23" fillId="4" borderId="4" xfId="0" applyNumberFormat="1" applyFont="1" applyFill="1" applyBorder="1" applyAlignment="1">
      <alignment vertical="center"/>
    </xf>
    <xf numFmtId="177" fontId="23" fillId="4" borderId="62" xfId="0" applyNumberFormat="1" applyFont="1" applyFill="1" applyBorder="1" applyAlignment="1">
      <alignment vertical="center"/>
    </xf>
    <xf numFmtId="0" fontId="23" fillId="4" borderId="24" xfId="0" applyFont="1" applyFill="1" applyBorder="1" applyAlignment="1">
      <alignment vertical="center"/>
    </xf>
    <xf numFmtId="0" fontId="23" fillId="4" borderId="10" xfId="0" applyFont="1" applyFill="1" applyBorder="1" applyAlignment="1">
      <alignment vertical="center"/>
    </xf>
    <xf numFmtId="0" fontId="23" fillId="4" borderId="70" xfId="0" applyFont="1" applyFill="1" applyBorder="1" applyAlignment="1">
      <alignment vertical="center"/>
    </xf>
    <xf numFmtId="0" fontId="23" fillId="4" borderId="71" xfId="0" applyFont="1" applyFill="1" applyBorder="1" applyAlignment="1">
      <alignment vertical="center"/>
    </xf>
    <xf numFmtId="0" fontId="23" fillId="4" borderId="27" xfId="0" applyFont="1" applyFill="1" applyBorder="1" applyAlignment="1">
      <alignment vertical="center"/>
    </xf>
    <xf numFmtId="0" fontId="23" fillId="4" borderId="11" xfId="0" applyFont="1" applyFill="1" applyBorder="1" applyAlignment="1">
      <alignment vertical="center"/>
    </xf>
    <xf numFmtId="0" fontId="23" fillId="4" borderId="77" xfId="0" applyFont="1" applyFill="1" applyBorder="1" applyAlignment="1">
      <alignment vertical="center"/>
    </xf>
    <xf numFmtId="0" fontId="23" fillId="4" borderId="12" xfId="0" applyFont="1" applyFill="1" applyBorder="1" applyAlignment="1">
      <alignment vertical="center"/>
    </xf>
    <xf numFmtId="0" fontId="23" fillId="4" borderId="33" xfId="0" applyFont="1" applyFill="1" applyBorder="1" applyAlignment="1">
      <alignment vertical="center"/>
    </xf>
    <xf numFmtId="0" fontId="23" fillId="4" borderId="17" xfId="0" applyFont="1" applyFill="1" applyBorder="1" applyAlignment="1">
      <alignment vertical="center"/>
    </xf>
    <xf numFmtId="0" fontId="23" fillId="4" borderId="76" xfId="0" applyFont="1" applyFill="1" applyBorder="1" applyAlignment="1">
      <alignment vertical="center"/>
    </xf>
    <xf numFmtId="0" fontId="23" fillId="4" borderId="37" xfId="0" applyFont="1" applyFill="1" applyBorder="1" applyAlignment="1">
      <alignment vertical="center"/>
    </xf>
    <xf numFmtId="0" fontId="23" fillId="4" borderId="72" xfId="0" applyFont="1" applyFill="1" applyBorder="1" applyAlignment="1">
      <alignment horizontal="center" vertical="center" shrinkToFit="1"/>
    </xf>
    <xf numFmtId="177" fontId="23" fillId="4" borderId="73" xfId="0" applyNumberFormat="1" applyFont="1" applyFill="1" applyBorder="1" applyAlignment="1">
      <alignment vertical="center" shrinkToFit="1"/>
    </xf>
    <xf numFmtId="0" fontId="23" fillId="4" borderId="73" xfId="0" applyFont="1" applyFill="1" applyBorder="1" applyAlignment="1">
      <alignment vertical="center" shrinkToFit="1"/>
    </xf>
    <xf numFmtId="0" fontId="23" fillId="4" borderId="74" xfId="0" applyFont="1" applyFill="1" applyBorder="1" applyAlignment="1">
      <alignment vertical="center" shrinkToFit="1"/>
    </xf>
    <xf numFmtId="0" fontId="23" fillId="4" borderId="50" xfId="0" applyFont="1" applyFill="1" applyBorder="1" applyAlignment="1">
      <alignment vertical="center"/>
    </xf>
    <xf numFmtId="0" fontId="23" fillId="4" borderId="78" xfId="0" applyFont="1" applyFill="1" applyBorder="1" applyAlignment="1">
      <alignment vertical="center"/>
    </xf>
    <xf numFmtId="0" fontId="23" fillId="4" borderId="51" xfId="0" applyFont="1" applyFill="1" applyBorder="1" applyAlignment="1">
      <alignment vertical="center"/>
    </xf>
    <xf numFmtId="0" fontId="23" fillId="4" borderId="79" xfId="0" applyFont="1" applyFill="1" applyBorder="1" applyAlignment="1">
      <alignment vertical="center"/>
    </xf>
    <xf numFmtId="0" fontId="23" fillId="4" borderId="80" xfId="0" applyFont="1" applyFill="1" applyBorder="1" applyAlignment="1">
      <alignment vertical="center"/>
    </xf>
    <xf numFmtId="0" fontId="23" fillId="4" borderId="81" xfId="0" applyFont="1" applyFill="1" applyBorder="1" applyAlignment="1">
      <alignment vertical="center"/>
    </xf>
    <xf numFmtId="0" fontId="23" fillId="4" borderId="79" xfId="0" applyFont="1" applyFill="1" applyBorder="1" applyAlignment="1">
      <alignment horizontal="left" vertical="center"/>
    </xf>
    <xf numFmtId="0" fontId="23" fillId="4" borderId="80" xfId="0" applyFont="1" applyFill="1" applyBorder="1" applyAlignment="1">
      <alignment horizontal="left" vertical="center"/>
    </xf>
    <xf numFmtId="0" fontId="24" fillId="4" borderId="80" xfId="0" applyFont="1" applyFill="1" applyBorder="1" applyAlignment="1">
      <alignment horizontal="left" vertical="center"/>
    </xf>
    <xf numFmtId="177" fontId="24" fillId="4" borderId="80" xfId="0" applyNumberFormat="1" applyFont="1" applyFill="1" applyBorder="1" applyAlignment="1">
      <alignment horizontal="left" vertical="center"/>
    </xf>
    <xf numFmtId="177" fontId="23" fillId="4" borderId="80" xfId="0" applyNumberFormat="1" applyFont="1" applyFill="1" applyBorder="1" applyAlignment="1">
      <alignment horizontal="left" vertical="center"/>
    </xf>
    <xf numFmtId="177" fontId="23" fillId="4" borderId="80" xfId="0" applyNumberFormat="1" applyFont="1" applyFill="1" applyBorder="1" applyAlignment="1">
      <alignment vertical="center"/>
    </xf>
    <xf numFmtId="0" fontId="23" fillId="4" borderId="82" xfId="0" applyFont="1" applyFill="1" applyBorder="1" applyAlignment="1">
      <alignment vertical="center"/>
    </xf>
    <xf numFmtId="0" fontId="23" fillId="4" borderId="0" xfId="0" applyFont="1" applyFill="1" applyBorder="1" applyAlignment="1">
      <alignment vertical="center"/>
    </xf>
    <xf numFmtId="177" fontId="23" fillId="4" borderId="0" xfId="0" applyNumberFormat="1" applyFont="1" applyFill="1" applyBorder="1" applyAlignment="1">
      <alignment vertical="center"/>
    </xf>
    <xf numFmtId="0" fontId="23" fillId="4" borderId="47" xfId="0" applyFont="1" applyFill="1" applyBorder="1" applyAlignment="1">
      <alignment vertical="center"/>
    </xf>
    <xf numFmtId="0" fontId="23" fillId="4" borderId="83" xfId="0" applyFont="1" applyFill="1" applyBorder="1" applyAlignment="1">
      <alignment vertical="center"/>
    </xf>
    <xf numFmtId="0" fontId="23" fillId="4" borderId="84" xfId="0" applyFont="1" applyFill="1" applyBorder="1" applyAlignment="1">
      <alignment vertical="center"/>
    </xf>
    <xf numFmtId="0" fontId="23" fillId="4" borderId="85" xfId="0" applyFont="1" applyFill="1" applyBorder="1" applyAlignment="1">
      <alignment vertical="center"/>
    </xf>
    <xf numFmtId="177" fontId="23" fillId="4" borderId="85" xfId="0" applyNumberFormat="1" applyFont="1" applyFill="1" applyBorder="1" applyAlignment="1">
      <alignment vertical="center"/>
    </xf>
    <xf numFmtId="0" fontId="23" fillId="4" borderId="86" xfId="0" applyFont="1" applyFill="1" applyBorder="1" applyAlignment="1">
      <alignment vertical="center"/>
    </xf>
    <xf numFmtId="0" fontId="6" fillId="2" borderId="22"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pplyAlignment="1">
      <alignment horizontal="center" vertical="center"/>
    </xf>
    <xf numFmtId="0" fontId="6" fillId="0" borderId="55" xfId="0" applyFont="1" applyBorder="1" applyAlignment="1">
      <alignment horizontal="right" vertical="center"/>
    </xf>
    <xf numFmtId="0" fontId="6" fillId="2" borderId="29" xfId="0" applyFont="1" applyFill="1" applyBorder="1">
      <alignment vertical="center"/>
    </xf>
    <xf numFmtId="0" fontId="6" fillId="2" borderId="23" xfId="0" applyFont="1" applyFill="1" applyBorder="1" applyAlignment="1">
      <alignment horizontal="center" vertical="center"/>
    </xf>
    <xf numFmtId="0" fontId="6" fillId="0" borderId="56" xfId="0" applyFont="1" applyBorder="1" applyAlignment="1">
      <alignment horizontal="right" vertical="center"/>
    </xf>
    <xf numFmtId="0" fontId="6" fillId="2" borderId="36" xfId="0" applyFont="1" applyFill="1" applyBorder="1">
      <alignment vertical="center"/>
    </xf>
    <xf numFmtId="0" fontId="6" fillId="2" borderId="23" xfId="0" applyFont="1" applyFill="1" applyBorder="1">
      <alignment vertical="center"/>
    </xf>
    <xf numFmtId="0" fontId="6" fillId="0" borderId="55" xfId="0" applyFont="1" applyBorder="1">
      <alignment vertical="center"/>
    </xf>
    <xf numFmtId="0" fontId="6" fillId="0" borderId="29" xfId="0" applyFont="1" applyBorder="1">
      <alignment vertical="center"/>
    </xf>
    <xf numFmtId="0" fontId="6" fillId="0" borderId="37" xfId="0" applyFont="1" applyBorder="1">
      <alignment vertical="center"/>
    </xf>
    <xf numFmtId="0" fontId="6" fillId="0" borderId="36" xfId="0" applyFont="1" applyBorder="1" applyAlignment="1">
      <alignment horizontal="lef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177" fontId="6" fillId="0" borderId="55" xfId="0" applyNumberFormat="1" applyFont="1" applyBorder="1">
      <alignment vertical="center"/>
    </xf>
    <xf numFmtId="0" fontId="6" fillId="2" borderId="107" xfId="0" applyFont="1" applyFill="1" applyBorder="1" applyAlignment="1">
      <alignment horizontal="center" vertical="center"/>
    </xf>
    <xf numFmtId="0" fontId="6" fillId="0" borderId="108" xfId="0" applyFont="1" applyBorder="1" applyAlignment="1">
      <alignment horizontal="center" vertical="center"/>
    </xf>
    <xf numFmtId="0" fontId="6" fillId="2" borderId="185" xfId="0" applyFont="1" applyFill="1" applyBorder="1" applyAlignment="1">
      <alignment horizontal="right" vertical="center"/>
    </xf>
    <xf numFmtId="0" fontId="6" fillId="2" borderId="1" xfId="0" applyFont="1" applyFill="1" applyBorder="1" applyAlignment="1">
      <alignment horizontal="right" vertical="center" wrapText="1"/>
    </xf>
    <xf numFmtId="0" fontId="6" fillId="0" borderId="55" xfId="0" applyFont="1" applyBorder="1" applyAlignment="1">
      <alignment horizontal="right" vertical="center" wrapText="1"/>
    </xf>
    <xf numFmtId="0" fontId="11" fillId="2" borderId="29" xfId="0" applyFont="1" applyFill="1" applyBorder="1" applyAlignment="1">
      <alignment horizontal="right" vertical="center"/>
    </xf>
    <xf numFmtId="0" fontId="6" fillId="2" borderId="23" xfId="0" applyFont="1" applyFill="1" applyBorder="1" applyAlignment="1">
      <alignment horizontal="right" vertical="center" wrapText="1"/>
    </xf>
    <xf numFmtId="0" fontId="6" fillId="0" borderId="57" xfId="0" applyFont="1" applyBorder="1">
      <alignment vertical="center"/>
    </xf>
    <xf numFmtId="0" fontId="6" fillId="0" borderId="56" xfId="0" applyFont="1" applyBorder="1" applyAlignment="1">
      <alignment horizontal="center" vertical="center" wrapText="1"/>
    </xf>
    <xf numFmtId="0" fontId="6" fillId="2" borderId="12" xfId="0" applyFont="1" applyFill="1" applyBorder="1">
      <alignment vertical="center"/>
    </xf>
    <xf numFmtId="0" fontId="6" fillId="0" borderId="58" xfId="0" applyFont="1" applyBorder="1">
      <alignment vertical="center"/>
    </xf>
    <xf numFmtId="0" fontId="6" fillId="2" borderId="37" xfId="0" applyFont="1" applyFill="1" applyBorder="1">
      <alignment vertical="center"/>
    </xf>
    <xf numFmtId="0" fontId="6" fillId="2" borderId="24" xfId="0" applyFont="1" applyFill="1" applyBorder="1">
      <alignment vertical="center"/>
    </xf>
    <xf numFmtId="177" fontId="6" fillId="0" borderId="186" xfId="0" applyNumberFormat="1" applyFont="1" applyBorder="1">
      <alignment vertical="center"/>
    </xf>
    <xf numFmtId="0" fontId="12" fillId="0" borderId="86" xfId="0" applyFont="1" applyBorder="1">
      <alignment vertical="center"/>
    </xf>
    <xf numFmtId="177" fontId="6" fillId="0" borderId="85" xfId="0" applyNumberFormat="1" applyFont="1" applyBorder="1" applyAlignment="1">
      <alignment vertical="center"/>
    </xf>
    <xf numFmtId="177" fontId="23" fillId="4" borderId="88" xfId="0" applyNumberFormat="1" applyFont="1" applyFill="1" applyBorder="1" applyAlignment="1">
      <alignment vertical="center"/>
    </xf>
    <xf numFmtId="0" fontId="23" fillId="4" borderId="101" xfId="0" applyFont="1" applyFill="1" applyBorder="1" applyAlignment="1">
      <alignment horizontal="right" vertical="center"/>
    </xf>
    <xf numFmtId="0" fontId="23" fillId="4" borderId="31" xfId="0" applyFont="1" applyFill="1" applyBorder="1" applyAlignment="1">
      <alignment vertical="center"/>
    </xf>
    <xf numFmtId="0" fontId="23" fillId="4" borderId="102" xfId="0" applyFont="1" applyFill="1" applyBorder="1" applyAlignment="1">
      <alignment vertical="center"/>
    </xf>
    <xf numFmtId="0" fontId="5" fillId="5" borderId="4" xfId="0" applyFont="1" applyFill="1" applyBorder="1">
      <alignment vertical="center"/>
    </xf>
    <xf numFmtId="0" fontId="5" fillId="5" borderId="3" xfId="0" applyFont="1" applyFill="1" applyBorder="1">
      <alignment vertical="center"/>
    </xf>
    <xf numFmtId="0" fontId="2" fillId="5" borderId="3" xfId="0" applyFont="1" applyFill="1" applyBorder="1" applyAlignment="1">
      <alignment horizontal="right" vertical="center"/>
    </xf>
    <xf numFmtId="177" fontId="6" fillId="5" borderId="26" xfId="0" applyNumberFormat="1" applyFont="1" applyFill="1" applyBorder="1">
      <alignment vertical="center"/>
    </xf>
    <xf numFmtId="177" fontId="6" fillId="5" borderId="6" xfId="0" applyNumberFormat="1" applyFont="1" applyFill="1" applyBorder="1">
      <alignment vertical="center"/>
    </xf>
    <xf numFmtId="177" fontId="7" fillId="5" borderId="6" xfId="0" applyNumberFormat="1" applyFont="1" applyFill="1" applyBorder="1" applyAlignment="1">
      <alignment horizontal="left" vertical="center"/>
    </xf>
    <xf numFmtId="0" fontId="5" fillId="5" borderId="77" xfId="0" applyFont="1" applyFill="1" applyBorder="1">
      <alignment vertical="center"/>
    </xf>
    <xf numFmtId="0" fontId="5" fillId="5" borderId="11" xfId="0" applyFont="1" applyFill="1" applyBorder="1">
      <alignment vertical="center"/>
    </xf>
    <xf numFmtId="0" fontId="6" fillId="5" borderId="11" xfId="0" applyFont="1" applyFill="1" applyBorder="1">
      <alignment vertical="center"/>
    </xf>
    <xf numFmtId="0" fontId="7" fillId="5" borderId="11" xfId="0" applyFont="1" applyFill="1" applyBorder="1">
      <alignment vertical="center"/>
    </xf>
    <xf numFmtId="177" fontId="0" fillId="5" borderId="114" xfId="0" applyNumberFormat="1" applyFill="1" applyBorder="1" applyAlignment="1">
      <alignment horizontal="center" vertical="center" shrinkToFit="1"/>
    </xf>
    <xf numFmtId="177" fontId="6" fillId="5" borderId="40" xfId="0" applyNumberFormat="1" applyFont="1" applyFill="1" applyBorder="1">
      <alignment vertical="center"/>
    </xf>
    <xf numFmtId="177" fontId="0" fillId="5" borderId="40" xfId="0" applyNumberFormat="1" applyFill="1" applyBorder="1" applyAlignment="1">
      <alignment horizontal="center" vertical="center" shrinkToFit="1"/>
    </xf>
    <xf numFmtId="177" fontId="7" fillId="5" borderId="183" xfId="0" applyNumberFormat="1" applyFont="1" applyFill="1" applyBorder="1">
      <alignment vertical="center"/>
    </xf>
    <xf numFmtId="0" fontId="6" fillId="5" borderId="33" xfId="0" applyFont="1" applyFill="1" applyBorder="1" applyAlignment="1"/>
    <xf numFmtId="0" fontId="2" fillId="5" borderId="17" xfId="0" applyFont="1" applyFill="1" applyBorder="1" applyAlignment="1"/>
    <xf numFmtId="0" fontId="6" fillId="5" borderId="17" xfId="0" applyFont="1" applyFill="1" applyBorder="1">
      <alignment vertical="center"/>
    </xf>
    <xf numFmtId="0" fontId="7" fillId="5" borderId="76" xfId="0" applyFont="1" applyFill="1" applyBorder="1" applyAlignment="1"/>
    <xf numFmtId="177" fontId="6" fillId="0" borderId="30" xfId="0" applyNumberFormat="1" applyFont="1" applyFill="1" applyBorder="1">
      <alignment vertical="center"/>
    </xf>
    <xf numFmtId="177" fontId="6" fillId="0" borderId="31" xfId="0" applyNumberFormat="1" applyFont="1" applyFill="1" applyBorder="1" applyAlignment="1"/>
    <xf numFmtId="177" fontId="6" fillId="0" borderId="31" xfId="0" applyNumberFormat="1" applyFont="1" applyFill="1" applyBorder="1">
      <alignment vertical="center"/>
    </xf>
    <xf numFmtId="177" fontId="5" fillId="0" borderId="31" xfId="0" applyNumberFormat="1" applyFont="1" applyFill="1" applyBorder="1" applyAlignment="1"/>
    <xf numFmtId="3" fontId="6" fillId="0" borderId="31" xfId="0" applyNumberFormat="1" applyFont="1" applyFill="1" applyBorder="1" applyAlignment="1">
      <alignment horizontal="right"/>
    </xf>
    <xf numFmtId="3" fontId="2" fillId="0" borderId="31" xfId="0" applyNumberFormat="1" applyFont="1" applyFill="1" applyBorder="1" applyAlignment="1"/>
    <xf numFmtId="3" fontId="6" fillId="0" borderId="10" xfId="0" applyNumberFormat="1" applyFont="1" applyFill="1" applyBorder="1">
      <alignment vertical="center"/>
    </xf>
    <xf numFmtId="3" fontId="5" fillId="0" borderId="31" xfId="0" applyNumberFormat="1" applyFont="1" applyFill="1" applyBorder="1" applyAlignment="1"/>
    <xf numFmtId="177" fontId="6" fillId="0" borderId="28" xfId="0" applyNumberFormat="1" applyFont="1" applyFill="1" applyBorder="1">
      <alignment vertical="center"/>
    </xf>
    <xf numFmtId="177" fontId="6" fillId="0" borderId="11" xfId="0" applyNumberFormat="1" applyFont="1" applyFill="1" applyBorder="1" applyAlignment="1"/>
    <xf numFmtId="177" fontId="6" fillId="0" borderId="11" xfId="0" applyNumberFormat="1" applyFont="1" applyFill="1" applyBorder="1">
      <alignment vertical="center"/>
    </xf>
    <xf numFmtId="177" fontId="5" fillId="0" borderId="11" xfId="0" applyNumberFormat="1" applyFont="1" applyFill="1" applyBorder="1" applyAlignment="1"/>
    <xf numFmtId="3" fontId="6" fillId="0" borderId="11" xfId="0" applyNumberFormat="1" applyFont="1" applyFill="1" applyBorder="1" applyAlignment="1">
      <alignment horizontal="right"/>
    </xf>
    <xf numFmtId="3" fontId="2" fillId="0" borderId="11" xfId="0" applyNumberFormat="1" applyFont="1" applyFill="1" applyBorder="1" applyAlignment="1"/>
    <xf numFmtId="3" fontId="6" fillId="0" borderId="11" xfId="0" applyNumberFormat="1" applyFont="1" applyFill="1" applyBorder="1">
      <alignment vertical="center"/>
    </xf>
    <xf numFmtId="3" fontId="7" fillId="0" borderId="32" xfId="0" applyNumberFormat="1" applyFont="1" applyFill="1" applyBorder="1" applyAlignment="1"/>
    <xf numFmtId="3" fontId="6" fillId="0" borderId="30" xfId="0" applyNumberFormat="1" applyFont="1" applyFill="1" applyBorder="1" applyAlignment="1">
      <alignment horizontal="right" vertical="center"/>
    </xf>
    <xf numFmtId="3" fontId="6" fillId="0" borderId="31" xfId="0" applyNumberFormat="1" applyFont="1" applyFill="1" applyBorder="1" applyAlignment="1">
      <alignment horizontal="right" vertical="center"/>
    </xf>
    <xf numFmtId="177" fontId="6" fillId="0" borderId="31" xfId="0" applyNumberFormat="1" applyFont="1" applyFill="1" applyBorder="1" applyAlignment="1">
      <alignment horizontal="right" vertical="center"/>
    </xf>
    <xf numFmtId="177" fontId="7" fillId="0" borderId="31" xfId="0" applyNumberFormat="1" applyFont="1" applyFill="1" applyBorder="1" applyAlignment="1">
      <alignment horizontal="right"/>
    </xf>
    <xf numFmtId="3" fontId="6" fillId="0" borderId="31" xfId="0" applyNumberFormat="1" applyFont="1" applyFill="1" applyBorder="1" applyAlignment="1"/>
    <xf numFmtId="3" fontId="11" fillId="0" borderId="17" xfId="0" applyNumberFormat="1" applyFont="1" applyFill="1" applyBorder="1">
      <alignment vertical="center"/>
    </xf>
    <xf numFmtId="3" fontId="7" fillId="0" borderId="31" xfId="0" applyNumberFormat="1" applyFont="1" applyFill="1" applyBorder="1" applyAlignment="1">
      <alignment horizontal="right"/>
    </xf>
    <xf numFmtId="3" fontId="36" fillId="0" borderId="31" xfId="0" applyNumberFormat="1" applyFont="1" applyFill="1" applyBorder="1" applyAlignment="1">
      <alignment horizontal="left"/>
    </xf>
    <xf numFmtId="3" fontId="6" fillId="0" borderId="32" xfId="0" applyNumberFormat="1" applyFont="1" applyFill="1" applyBorder="1">
      <alignment vertical="center"/>
    </xf>
    <xf numFmtId="0" fontId="6" fillId="5" borderId="177" xfId="0" applyFont="1" applyFill="1" applyBorder="1">
      <alignment vertical="center"/>
    </xf>
    <xf numFmtId="0" fontId="6" fillId="5" borderId="80" xfId="0" applyFont="1" applyFill="1" applyBorder="1" applyAlignment="1">
      <alignment horizontal="center" vertical="center"/>
    </xf>
    <xf numFmtId="0" fontId="6" fillId="5" borderId="121" xfId="0" applyFont="1" applyFill="1" applyBorder="1" applyAlignment="1">
      <alignment horizontal="center" vertical="center"/>
    </xf>
    <xf numFmtId="0" fontId="6" fillId="5" borderId="166" xfId="0" applyFont="1" applyFill="1" applyBorder="1" applyAlignment="1">
      <alignment horizontal="center" vertical="center"/>
    </xf>
    <xf numFmtId="177" fontId="0" fillId="5" borderId="114" xfId="0" applyNumberFormat="1" applyFill="1" applyBorder="1" applyAlignment="1">
      <alignment horizontal="center" vertical="center"/>
    </xf>
    <xf numFmtId="177" fontId="5" fillId="5" borderId="6" xfId="0" applyNumberFormat="1" applyFont="1" applyFill="1" applyBorder="1">
      <alignment vertical="center"/>
    </xf>
    <xf numFmtId="177" fontId="0" fillId="5" borderId="6" xfId="0" applyNumberFormat="1" applyFill="1" applyBorder="1" applyAlignment="1">
      <alignment horizontal="center" vertical="center"/>
    </xf>
    <xf numFmtId="177" fontId="7" fillId="5" borderId="42" xfId="0" applyNumberFormat="1" applyFont="1" applyFill="1" applyBorder="1">
      <alignment vertical="center"/>
    </xf>
    <xf numFmtId="177" fontId="0" fillId="5" borderId="26" xfId="0" applyNumberFormat="1" applyFill="1" applyBorder="1" applyAlignment="1">
      <alignment horizontal="center" vertical="center"/>
    </xf>
    <xf numFmtId="0" fontId="6" fillId="5" borderId="33" xfId="0" applyFont="1" applyFill="1" applyBorder="1">
      <alignment vertical="center"/>
    </xf>
    <xf numFmtId="0" fontId="6" fillId="5" borderId="17" xfId="0" applyFont="1" applyFill="1" applyBorder="1" applyAlignment="1">
      <alignment horizontal="right" vertical="center"/>
    </xf>
    <xf numFmtId="0" fontId="7" fillId="5" borderId="120" xfId="0" applyFont="1" applyFill="1" applyBorder="1" applyAlignment="1">
      <alignment horizontal="right"/>
    </xf>
    <xf numFmtId="0" fontId="6" fillId="5" borderId="17" xfId="0" applyFont="1" applyFill="1" applyBorder="1" applyAlignment="1"/>
    <xf numFmtId="0" fontId="7" fillId="5" borderId="120" xfId="0" applyFont="1" applyFill="1" applyBorder="1">
      <alignment vertical="center"/>
    </xf>
    <xf numFmtId="0" fontId="6" fillId="5" borderId="4" xfId="0" applyFont="1" applyFill="1" applyBorder="1">
      <alignment vertical="center"/>
    </xf>
    <xf numFmtId="0" fontId="6" fillId="5" borderId="3" xfId="0" applyFont="1" applyFill="1" applyBorder="1">
      <alignment vertical="center"/>
    </xf>
    <xf numFmtId="0" fontId="2" fillId="5" borderId="5" xfId="0" applyFont="1" applyFill="1" applyBorder="1" applyAlignment="1">
      <alignment horizontal="right" vertical="center"/>
    </xf>
    <xf numFmtId="0" fontId="6" fillId="5" borderId="14" xfId="0" applyFont="1" applyFill="1" applyBorder="1">
      <alignment vertical="center"/>
    </xf>
    <xf numFmtId="0" fontId="5" fillId="5" borderId="10" xfId="0" applyFont="1" applyFill="1" applyBorder="1">
      <alignment vertical="center"/>
    </xf>
    <xf numFmtId="0" fontId="6" fillId="5" borderId="10" xfId="0" applyFont="1" applyFill="1" applyBorder="1">
      <alignment vertical="center"/>
    </xf>
    <xf numFmtId="0" fontId="7" fillId="5" borderId="27" xfId="0" applyFont="1" applyFill="1" applyBorder="1">
      <alignment vertical="center"/>
    </xf>
    <xf numFmtId="0" fontId="7" fillId="5" borderId="46" xfId="0" applyFont="1" applyFill="1" applyBorder="1" applyAlignment="1"/>
    <xf numFmtId="177" fontId="6" fillId="5" borderId="47" xfId="0" applyNumberFormat="1" applyFont="1" applyFill="1" applyBorder="1">
      <alignment vertical="center"/>
    </xf>
    <xf numFmtId="0" fontId="6" fillId="5" borderId="48" xfId="0" applyFont="1" applyFill="1" applyBorder="1" applyAlignment="1"/>
    <xf numFmtId="0" fontId="23" fillId="5" borderId="77" xfId="0" applyFont="1" applyFill="1" applyBorder="1" applyAlignment="1">
      <alignment horizontal="right" vertical="center"/>
    </xf>
    <xf numFmtId="0" fontId="23" fillId="5" borderId="119" xfId="0" applyFont="1" applyFill="1" applyBorder="1" applyAlignment="1">
      <alignment horizontal="right" vertical="center"/>
    </xf>
    <xf numFmtId="177" fontId="23" fillId="5" borderId="78" xfId="0" applyNumberFormat="1" applyFont="1" applyFill="1" applyBorder="1" applyAlignment="1">
      <alignment vertical="center"/>
    </xf>
    <xf numFmtId="0" fontId="23" fillId="5" borderId="120" xfId="0" applyFont="1" applyFill="1" applyBorder="1" applyAlignment="1">
      <alignment horizontal="left"/>
    </xf>
    <xf numFmtId="177" fontId="6" fillId="0" borderId="55" xfId="0" applyNumberFormat="1" applyFont="1" applyBorder="1" applyAlignment="1">
      <alignment vertical="center"/>
    </xf>
    <xf numFmtId="177" fontId="6" fillId="0" borderId="59" xfId="0" applyNumberFormat="1"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2" fillId="0" borderId="4" xfId="0" applyFont="1" applyBorder="1">
      <alignment vertical="center"/>
    </xf>
    <xf numFmtId="177" fontId="22" fillId="0" borderId="55" xfId="0" applyNumberFormat="1" applyFont="1" applyBorder="1">
      <alignment vertical="center"/>
    </xf>
    <xf numFmtId="0" fontId="22" fillId="0" borderId="29" xfId="0" applyFont="1" applyBorder="1">
      <alignment vertical="center"/>
    </xf>
    <xf numFmtId="0" fontId="22" fillId="0" borderId="33" xfId="0" applyFont="1" applyBorder="1">
      <alignment vertical="center"/>
    </xf>
    <xf numFmtId="0" fontId="22" fillId="0" borderId="17" xfId="0" applyFont="1" applyBorder="1">
      <alignment vertical="center"/>
    </xf>
    <xf numFmtId="0" fontId="22" fillId="0" borderId="38" xfId="0" applyFont="1" applyBorder="1">
      <alignment vertical="center"/>
    </xf>
    <xf numFmtId="0" fontId="22" fillId="3" borderId="123" xfId="0" applyFont="1" applyFill="1" applyBorder="1" applyAlignment="1">
      <alignment horizontal="center" vertical="center"/>
    </xf>
    <xf numFmtId="0" fontId="22" fillId="3" borderId="124" xfId="0" applyFont="1" applyFill="1" applyBorder="1" applyAlignment="1">
      <alignment horizontal="center" vertical="center"/>
    </xf>
    <xf numFmtId="0" fontId="22" fillId="3" borderId="125" xfId="0" applyFont="1" applyFill="1" applyBorder="1" applyAlignment="1">
      <alignment horizontal="center" vertical="center"/>
    </xf>
    <xf numFmtId="0" fontId="22" fillId="0" borderId="126" xfId="0" applyFont="1" applyBorder="1" applyAlignment="1">
      <alignment horizontal="center" vertical="center"/>
    </xf>
    <xf numFmtId="0" fontId="22" fillId="0" borderId="127" xfId="0" applyFont="1" applyBorder="1" applyAlignment="1">
      <alignment horizontal="center" vertical="center"/>
    </xf>
    <xf numFmtId="0" fontId="22" fillId="0" borderId="128" xfId="0" applyFont="1" applyBorder="1" applyAlignment="1">
      <alignment horizontal="center" vertical="center"/>
    </xf>
    <xf numFmtId="0" fontId="7" fillId="0" borderId="8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7" xfId="0" applyFont="1" applyBorder="1" applyAlignment="1">
      <alignment horizontal="center" vertical="center" wrapText="1"/>
    </xf>
    <xf numFmtId="0" fontId="2" fillId="3" borderId="141" xfId="0" applyFont="1" applyFill="1" applyBorder="1" applyAlignment="1">
      <alignment horizontal="center" vertical="center"/>
    </xf>
    <xf numFmtId="0" fontId="2" fillId="3" borderId="138" xfId="0" applyFont="1" applyFill="1" applyBorder="1" applyAlignment="1">
      <alignment horizontal="center" vertical="center"/>
    </xf>
    <xf numFmtId="0" fontId="2" fillId="3" borderId="139" xfId="0" applyFont="1" applyFill="1" applyBorder="1" applyAlignment="1">
      <alignment horizontal="center" vertical="center"/>
    </xf>
    <xf numFmtId="0" fontId="2" fillId="0" borderId="142" xfId="0" applyFont="1" applyBorder="1" applyAlignment="1">
      <alignment horizontal="center" vertical="center"/>
    </xf>
    <xf numFmtId="0" fontId="2" fillId="0" borderId="0"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27" xfId="0" applyFont="1" applyBorder="1" applyAlignment="1">
      <alignment horizontal="center" vertical="center"/>
    </xf>
    <xf numFmtId="0" fontId="2" fillId="0" borderId="145" xfId="0" applyFont="1" applyBorder="1" applyAlignment="1">
      <alignment horizontal="center" vertical="center"/>
    </xf>
    <xf numFmtId="0" fontId="2" fillId="3" borderId="140"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47" xfId="0" applyFont="1" applyFill="1" applyBorder="1" applyAlignment="1">
      <alignment horizontal="center" vertical="center"/>
    </xf>
    <xf numFmtId="0" fontId="6" fillId="3" borderId="148" xfId="0" applyFont="1" applyFill="1" applyBorder="1" applyAlignment="1">
      <alignment horizontal="center" vertical="center"/>
    </xf>
    <xf numFmtId="0" fontId="2" fillId="3" borderId="137" xfId="0" applyFont="1" applyFill="1" applyBorder="1" applyAlignment="1">
      <alignment horizontal="center" vertical="center"/>
    </xf>
    <xf numFmtId="0" fontId="2" fillId="3" borderId="149"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0" xfId="0" applyFont="1" applyBorder="1" applyAlignment="1">
      <alignment horizontal="left" vertical="center" indent="1"/>
    </xf>
    <xf numFmtId="0" fontId="2" fillId="0" borderId="0" xfId="0" applyFont="1" applyAlignment="1">
      <alignment horizontal="left" vertical="center" inden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0" xfId="0" applyFont="1" applyBorder="1" applyAlignment="1">
      <alignment horizontal="center" vertical="center" wrapText="1"/>
    </xf>
    <xf numFmtId="0" fontId="2" fillId="0" borderId="130" xfId="0" applyFont="1" applyBorder="1" applyAlignment="1">
      <alignment horizontal="center" vertical="center" wrapText="1"/>
    </xf>
    <xf numFmtId="0" fontId="0" fillId="0" borderId="0" xfId="0" applyBorder="1" applyAlignment="1">
      <alignment horizontal="center" vertical="center" wrapText="1"/>
    </xf>
    <xf numFmtId="0" fontId="0" fillId="0" borderId="130" xfId="0" applyBorder="1" applyAlignment="1">
      <alignment horizontal="center" vertical="center" wrapText="1"/>
    </xf>
    <xf numFmtId="0" fontId="0" fillId="0" borderId="127" xfId="0" applyBorder="1" applyAlignment="1">
      <alignment horizontal="center" vertical="center" wrapText="1"/>
    </xf>
    <xf numFmtId="0" fontId="0" fillId="0" borderId="133" xfId="0" applyBorder="1" applyAlignment="1">
      <alignment horizontal="center" vertical="center" wrapText="1"/>
    </xf>
    <xf numFmtId="0" fontId="2" fillId="0" borderId="0" xfId="0" applyFont="1" applyAlignment="1">
      <alignment horizontal="left" vertical="center" shrinkToFit="1"/>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8" fillId="0" borderId="83"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6" fillId="3" borderId="14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50" xfId="0" applyFont="1" applyFill="1" applyBorder="1" applyAlignment="1">
      <alignment horizontal="center" vertical="center"/>
    </xf>
    <xf numFmtId="0" fontId="6" fillId="3" borderId="141" xfId="0" applyFont="1" applyFill="1" applyBorder="1" applyAlignment="1">
      <alignment horizontal="center" vertical="center"/>
    </xf>
    <xf numFmtId="0" fontId="6" fillId="3" borderId="138" xfId="0" applyFont="1" applyFill="1" applyBorder="1" applyAlignment="1">
      <alignment horizontal="center" vertical="center"/>
    </xf>
    <xf numFmtId="0" fontId="6" fillId="3" borderId="139" xfId="0" applyFont="1" applyFill="1" applyBorder="1" applyAlignment="1">
      <alignment horizontal="center" vertical="center"/>
    </xf>
    <xf numFmtId="0" fontId="2" fillId="0" borderId="82" xfId="0" applyFont="1" applyBorder="1" applyAlignment="1">
      <alignment horizontal="center" vertical="center"/>
    </xf>
    <xf numFmtId="0" fontId="2" fillId="0" borderId="151" xfId="0" applyFont="1" applyBorder="1" applyAlignment="1">
      <alignment horizontal="center" vertical="center"/>
    </xf>
    <xf numFmtId="0" fontId="2" fillId="0" borderId="106"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128" xfId="0" applyFont="1" applyBorder="1" applyAlignment="1">
      <alignment horizontal="center" vertical="center"/>
    </xf>
    <xf numFmtId="0" fontId="6" fillId="3" borderId="152" xfId="0" applyFont="1" applyFill="1" applyBorder="1" applyAlignment="1">
      <alignment horizontal="center" vertical="center"/>
    </xf>
    <xf numFmtId="0" fontId="5" fillId="0" borderId="12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28"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4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7" xfId="0" applyFont="1" applyBorder="1" applyAlignment="1">
      <alignment horizontal="center" vertical="center" wrapText="1"/>
    </xf>
    <xf numFmtId="0" fontId="6" fillId="3" borderId="122"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0" fillId="3" borderId="15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3" xfId="0" applyFill="1" applyBorder="1" applyAlignment="1">
      <alignment horizontal="center" vertical="center" wrapText="1"/>
    </xf>
    <xf numFmtId="0" fontId="0" fillId="3" borderId="126" xfId="0" applyFill="1" applyBorder="1" applyAlignment="1">
      <alignment horizontal="center" vertical="center" wrapText="1"/>
    </xf>
    <xf numFmtId="0" fontId="0" fillId="3" borderId="127" xfId="0" applyFill="1" applyBorder="1" applyAlignment="1">
      <alignment horizontal="center" vertical="center" wrapText="1"/>
    </xf>
    <xf numFmtId="0" fontId="0" fillId="3" borderId="128" xfId="0" applyFill="1" applyBorder="1" applyAlignment="1">
      <alignment horizontal="center" vertical="center" wrapText="1"/>
    </xf>
    <xf numFmtId="0" fontId="7" fillId="4" borderId="79" xfId="0" applyFont="1" applyFill="1" applyBorder="1" applyAlignment="1">
      <alignment horizontal="center" vertical="center" wrapText="1"/>
    </xf>
    <xf numFmtId="0" fontId="7" fillId="4" borderId="80" xfId="0" applyFont="1" applyFill="1" applyBorder="1" applyAlignment="1">
      <alignment horizontal="center" vertical="center" wrapText="1"/>
    </xf>
    <xf numFmtId="0" fontId="7" fillId="4" borderId="8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51" xfId="0" applyFont="1" applyFill="1" applyBorder="1" applyAlignment="1">
      <alignment horizontal="center" vertical="center" wrapText="1"/>
    </xf>
    <xf numFmtId="0" fontId="7" fillId="4" borderId="127" xfId="0" applyFont="1" applyFill="1" applyBorder="1" applyAlignment="1">
      <alignment horizontal="center" vertical="center" wrapText="1"/>
    </xf>
    <xf numFmtId="0" fontId="6" fillId="3" borderId="154" xfId="0" applyFont="1" applyFill="1" applyBorder="1" applyAlignment="1">
      <alignment horizontal="center" vertical="center"/>
    </xf>
    <xf numFmtId="0" fontId="6" fillId="3" borderId="155" xfId="0" applyFont="1" applyFill="1" applyBorder="1" applyAlignment="1">
      <alignment horizontal="center" vertical="center"/>
    </xf>
    <xf numFmtId="0" fontId="6" fillId="3" borderId="156" xfId="0" applyFont="1" applyFill="1" applyBorder="1" applyAlignment="1">
      <alignment horizontal="center" vertical="center"/>
    </xf>
    <xf numFmtId="0" fontId="17" fillId="0" borderId="149" xfId="0" applyFont="1" applyBorder="1" applyAlignment="1">
      <alignment horizontal="center" vertical="center"/>
    </xf>
    <xf numFmtId="0" fontId="13" fillId="0" borderId="7" xfId="0" applyFont="1" applyBorder="1" applyAlignment="1">
      <alignment horizontal="center" vertical="center"/>
    </xf>
    <xf numFmtId="0" fontId="13" fillId="0" borderId="150"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7" xfId="0" applyFont="1" applyBorder="1" applyAlignment="1">
      <alignment horizontal="center" vertical="center" wrapText="1"/>
    </xf>
    <xf numFmtId="0" fontId="5"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127" xfId="0" applyFont="1" applyBorder="1" applyAlignment="1">
      <alignment horizontal="left" vertical="center" wrapText="1"/>
    </xf>
    <xf numFmtId="0" fontId="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142" xfId="0" applyFont="1" applyBorder="1" applyAlignment="1">
      <alignment horizontal="center" vertical="center"/>
    </xf>
    <xf numFmtId="0" fontId="15" fillId="0" borderId="129" xfId="0" applyFont="1" applyBorder="1" applyAlignment="1">
      <alignment horizontal="center" vertical="center" wrapText="1"/>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132" xfId="0" applyFont="1" applyBorder="1" applyAlignment="1">
      <alignment horizontal="center" vertical="center"/>
    </xf>
    <xf numFmtId="0" fontId="15" fillId="0" borderId="133" xfId="0" applyFont="1" applyBorder="1" applyAlignment="1">
      <alignment horizontal="center" vertical="center"/>
    </xf>
    <xf numFmtId="0" fontId="15" fillId="0" borderId="144" xfId="0" applyFont="1" applyBorder="1" applyAlignment="1">
      <alignment horizontal="center" vertical="center"/>
    </xf>
    <xf numFmtId="0" fontId="5" fillId="4" borderId="160" xfId="0" applyFont="1" applyFill="1" applyBorder="1" applyAlignment="1">
      <alignment horizontal="center" vertical="center" wrapText="1"/>
    </xf>
    <xf numFmtId="0" fontId="5" fillId="4" borderId="161" xfId="0" applyFont="1" applyFill="1" applyBorder="1" applyAlignment="1">
      <alignment horizontal="center" vertical="center" wrapText="1"/>
    </xf>
    <xf numFmtId="0" fontId="5" fillId="4" borderId="162" xfId="0" applyFont="1" applyFill="1" applyBorder="1" applyAlignment="1">
      <alignment horizontal="center" vertical="center"/>
    </xf>
    <xf numFmtId="0" fontId="5" fillId="4" borderId="163" xfId="0" applyFont="1" applyFill="1" applyBorder="1" applyAlignment="1">
      <alignment horizontal="center" vertical="center"/>
    </xf>
    <xf numFmtId="0" fontId="5" fillId="4" borderId="131" xfId="0" applyFont="1" applyFill="1" applyBorder="1" applyAlignment="1">
      <alignment horizontal="center" vertical="center"/>
    </xf>
    <xf numFmtId="0" fontId="5" fillId="4" borderId="135" xfId="0" applyFont="1" applyFill="1" applyBorder="1" applyAlignment="1">
      <alignment horizontal="center" vertical="center"/>
    </xf>
    <xf numFmtId="0" fontId="5" fillId="4" borderId="164" xfId="0" applyFont="1" applyFill="1" applyBorder="1" applyAlignment="1">
      <alignment horizontal="center" vertical="center"/>
    </xf>
    <xf numFmtId="0" fontId="5" fillId="4" borderId="134" xfId="0" applyFont="1" applyFill="1" applyBorder="1" applyAlignment="1">
      <alignment horizontal="center" vertical="center"/>
    </xf>
    <xf numFmtId="0" fontId="5" fillId="4" borderId="136" xfId="0" applyFont="1" applyFill="1" applyBorder="1" applyAlignment="1">
      <alignment horizontal="center" vertical="center"/>
    </xf>
    <xf numFmtId="0" fontId="15" fillId="0" borderId="80" xfId="0" applyFont="1" applyBorder="1" applyAlignment="1">
      <alignment horizontal="center" vertical="center" wrapText="1"/>
    </xf>
    <xf numFmtId="0" fontId="15" fillId="0" borderId="121" xfId="0" applyFont="1" applyBorder="1" applyAlignment="1">
      <alignment horizontal="center" vertical="center" wrapText="1"/>
    </xf>
    <xf numFmtId="0" fontId="15" fillId="0" borderId="153" xfId="0" applyFont="1" applyBorder="1" applyAlignment="1">
      <alignment horizontal="center" vertical="center" wrapText="1"/>
    </xf>
    <xf numFmtId="0" fontId="15" fillId="0" borderId="143" xfId="0" applyFont="1" applyBorder="1" applyAlignment="1">
      <alignment horizontal="center" vertical="center" wrapText="1"/>
    </xf>
    <xf numFmtId="0" fontId="15" fillId="0" borderId="126"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45" xfId="0" applyFont="1" applyBorder="1" applyAlignment="1">
      <alignment horizontal="center" vertical="center" wrapText="1"/>
    </xf>
    <xf numFmtId="177" fontId="6" fillId="0" borderId="84" xfId="0" applyNumberFormat="1" applyFont="1" applyBorder="1" applyAlignment="1">
      <alignment horizontal="right" vertical="center"/>
    </xf>
    <xf numFmtId="177" fontId="40" fillId="0" borderId="85" xfId="0" applyNumberFormat="1" applyFont="1" applyBorder="1" applyAlignment="1">
      <alignment horizontal="right" vertical="center"/>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12" fillId="0" borderId="81" xfId="0" applyFont="1" applyBorder="1" applyAlignment="1">
      <alignment horizontal="center" vertical="center"/>
    </xf>
    <xf numFmtId="0" fontId="12" fillId="0" borderId="151"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6" fillId="0" borderId="165" xfId="0" applyFont="1" applyBorder="1" applyAlignment="1">
      <alignment horizontal="center" vertical="center" shrinkToFit="1"/>
    </xf>
    <xf numFmtId="0" fontId="6" fillId="0" borderId="166" xfId="0" applyFont="1" applyBorder="1" applyAlignment="1">
      <alignment horizontal="center" vertical="center" shrinkToFit="1"/>
    </xf>
    <xf numFmtId="0" fontId="6" fillId="0" borderId="184" xfId="0" applyFont="1" applyBorder="1" applyAlignment="1">
      <alignment horizontal="center" vertical="center" shrinkToFit="1"/>
    </xf>
    <xf numFmtId="0" fontId="6" fillId="0" borderId="82" xfId="0" applyFont="1" applyBorder="1" applyAlignment="1">
      <alignment horizontal="center" vertical="center"/>
    </xf>
    <xf numFmtId="0" fontId="6" fillId="0" borderId="0" xfId="0" applyFont="1" applyAlignment="1">
      <alignment horizontal="center" vertical="center"/>
    </xf>
    <xf numFmtId="0" fontId="11" fillId="0" borderId="83" xfId="0" applyFont="1" applyBorder="1" applyAlignment="1">
      <alignment horizontal="center" vertical="center"/>
    </xf>
    <xf numFmtId="0" fontId="11" fillId="0" borderId="151"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6" fillId="3" borderId="158"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25" xfId="0" applyFont="1" applyFill="1" applyBorder="1" applyAlignment="1">
      <alignment horizontal="center" vertical="center"/>
    </xf>
    <xf numFmtId="0" fontId="6" fillId="0" borderId="83" xfId="0" applyFont="1" applyBorder="1" applyAlignment="1">
      <alignment horizontal="center" vertical="center"/>
    </xf>
    <xf numFmtId="0" fontId="6" fillId="3" borderId="157" xfId="0" applyFont="1" applyFill="1" applyBorder="1" applyAlignment="1">
      <alignment horizontal="center" vertical="center" wrapText="1"/>
    </xf>
    <xf numFmtId="0" fontId="14" fillId="3" borderId="157" xfId="0" applyFont="1" applyFill="1" applyBorder="1" applyAlignment="1">
      <alignment horizontal="center" vertical="center" wrapText="1"/>
    </xf>
    <xf numFmtId="0" fontId="14" fillId="3" borderId="137" xfId="0" applyFont="1" applyFill="1" applyBorder="1" applyAlignment="1">
      <alignment horizontal="center" vertical="center" wrapText="1"/>
    </xf>
    <xf numFmtId="0" fontId="13" fillId="0" borderId="0" xfId="0" applyFont="1" applyBorder="1" applyAlignment="1">
      <alignment horizontal="left" vertical="center" indent="1"/>
    </xf>
    <xf numFmtId="0" fontId="13" fillId="0" borderId="0" xfId="0" applyFont="1" applyAlignment="1">
      <alignment horizontal="left" vertical="center" indent="1"/>
    </xf>
    <xf numFmtId="0" fontId="14" fillId="3" borderId="157" xfId="0" applyFont="1" applyFill="1" applyBorder="1" applyAlignment="1">
      <alignment horizontal="center" vertical="center"/>
    </xf>
    <xf numFmtId="0" fontId="14" fillId="3" borderId="159" xfId="0" applyFont="1" applyFill="1" applyBorder="1" applyAlignment="1">
      <alignment horizontal="center" vertical="center"/>
    </xf>
    <xf numFmtId="0" fontId="14" fillId="3" borderId="149" xfId="0" applyFont="1" applyFill="1" applyBorder="1" applyAlignment="1">
      <alignment horizontal="center" vertical="center"/>
    </xf>
    <xf numFmtId="0" fontId="14" fillId="3" borderId="7" xfId="0" applyFont="1" applyFill="1" applyBorder="1" applyAlignment="1">
      <alignment horizontal="center" vertical="center"/>
    </xf>
    <xf numFmtId="0" fontId="5" fillId="5" borderId="177" xfId="0" applyFont="1" applyFill="1" applyBorder="1" applyAlignment="1">
      <alignment horizontal="left" vertical="center" shrinkToFit="1"/>
    </xf>
    <xf numFmtId="0" fontId="6" fillId="5" borderId="166" xfId="0" applyFont="1" applyFill="1" applyBorder="1" applyAlignment="1">
      <alignment horizontal="left" vertical="center" shrinkToFit="1"/>
    </xf>
    <xf numFmtId="0" fontId="6" fillId="5" borderId="178" xfId="0" applyFont="1" applyFill="1" applyBorder="1" applyAlignment="1">
      <alignment horizontal="left" vertical="center" shrinkToFit="1"/>
    </xf>
    <xf numFmtId="0" fontId="7" fillId="0" borderId="2"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51" xfId="0" applyBorder="1" applyAlignment="1">
      <alignment horizontal="center" vertical="center" wrapText="1"/>
    </xf>
    <xf numFmtId="0" fontId="9" fillId="0" borderId="167"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68"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45" xfId="0" applyFont="1" applyBorder="1" applyAlignment="1">
      <alignment horizontal="center" vertical="center" wrapText="1"/>
    </xf>
    <xf numFmtId="0" fontId="6" fillId="4" borderId="22" xfId="0" applyFont="1" applyFill="1" applyBorder="1" applyAlignment="1">
      <alignment horizontal="center" vertical="center"/>
    </xf>
    <xf numFmtId="0" fontId="11" fillId="4" borderId="176" xfId="0" applyFont="1" applyFill="1" applyBorder="1" applyAlignment="1">
      <alignment horizontal="center" vertical="center"/>
    </xf>
    <xf numFmtId="0" fontId="6" fillId="0" borderId="14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50"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35" xfId="0" applyFill="1" applyBorder="1" applyAlignment="1">
      <alignment horizontal="center" vertical="center" shrinkToFit="1"/>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84" xfId="0" applyFont="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5" xfId="0" applyFill="1" applyBorder="1" applyAlignment="1">
      <alignment horizontal="center" vertical="center"/>
    </xf>
    <xf numFmtId="0" fontId="6" fillId="0" borderId="80" xfId="0" applyFont="1" applyBorder="1" applyAlignment="1">
      <alignment horizontal="center" vertical="center"/>
    </xf>
    <xf numFmtId="0" fontId="0" fillId="0" borderId="40" xfId="0"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5" fillId="0" borderId="177" xfId="0" applyFont="1" applyBorder="1" applyAlignment="1">
      <alignment horizontal="left" vertical="center" shrinkToFit="1"/>
    </xf>
    <xf numFmtId="0" fontId="5" fillId="0" borderId="166" xfId="0" applyFont="1" applyBorder="1" applyAlignment="1">
      <alignment horizontal="left" vertical="center" shrinkToFit="1"/>
    </xf>
    <xf numFmtId="0" fontId="5" fillId="0" borderId="178" xfId="0" applyFont="1" applyBorder="1" applyAlignment="1">
      <alignment horizontal="left" vertical="center" shrinkToFit="1"/>
    </xf>
    <xf numFmtId="0" fontId="5" fillId="0" borderId="79" xfId="0" applyFont="1" applyFill="1" applyBorder="1" applyAlignment="1">
      <alignment horizontal="center" vertical="center" wrapText="1" shrinkToFit="1"/>
    </xf>
    <xf numFmtId="0" fontId="5" fillId="0" borderId="80"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6" fillId="0" borderId="80" xfId="0" applyFont="1" applyFill="1" applyBorder="1" applyAlignment="1">
      <alignment horizontal="center" vertical="center" wrapText="1" shrinkToFit="1"/>
    </xf>
    <xf numFmtId="0" fontId="6" fillId="0" borderId="81" xfId="0" applyFont="1" applyFill="1" applyBorder="1" applyAlignment="1">
      <alignment horizontal="center" vertical="center" wrapText="1" shrinkToFit="1"/>
    </xf>
    <xf numFmtId="0" fontId="6" fillId="0" borderId="40"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7" fillId="4" borderId="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8" fillId="4" borderId="175"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0" xfId="0" applyFont="1" applyFill="1" applyAlignment="1">
      <alignment horizontal="center" vertical="center"/>
    </xf>
    <xf numFmtId="0" fontId="8" fillId="4" borderId="83" xfId="0" applyFont="1" applyFill="1" applyBorder="1" applyAlignment="1">
      <alignment horizontal="center" vertical="center"/>
    </xf>
    <xf numFmtId="0" fontId="8" fillId="4" borderId="151" xfId="0" applyFont="1" applyFill="1" applyBorder="1" applyAlignment="1">
      <alignment horizontal="center" vertical="center"/>
    </xf>
    <xf numFmtId="0" fontId="8" fillId="4" borderId="127" xfId="0" applyFont="1" applyFill="1" applyBorder="1" applyAlignment="1">
      <alignment horizontal="center" vertical="center"/>
    </xf>
    <xf numFmtId="0" fontId="8" fillId="4" borderId="128" xfId="0" applyFont="1" applyFill="1" applyBorder="1" applyAlignment="1">
      <alignment horizontal="center" vertical="center"/>
    </xf>
    <xf numFmtId="0" fontId="6" fillId="0" borderId="122" xfId="0" applyFont="1" applyBorder="1" applyAlignment="1">
      <alignment horizontal="center" vertical="center"/>
    </xf>
    <xf numFmtId="0" fontId="11" fillId="0" borderId="121" xfId="0" applyFont="1" applyBorder="1" applyAlignment="1">
      <alignment horizontal="center" vertical="center"/>
    </xf>
    <xf numFmtId="0" fontId="11" fillId="0" borderId="126" xfId="0" applyFont="1" applyBorder="1" applyAlignment="1">
      <alignment horizontal="center" vertical="center"/>
    </xf>
    <xf numFmtId="0" fontId="11" fillId="0" borderId="145" xfId="0" applyFont="1" applyBorder="1" applyAlignment="1">
      <alignment horizontal="center" vertical="center"/>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151" xfId="0" applyFont="1" applyBorder="1" applyAlignment="1">
      <alignment horizontal="center" vertical="center"/>
    </xf>
    <xf numFmtId="0" fontId="6" fillId="0" borderId="127" xfId="0" applyFont="1" applyBorder="1" applyAlignment="1">
      <alignment horizontal="center" vertical="center"/>
    </xf>
    <xf numFmtId="0" fontId="6" fillId="0" borderId="167" xfId="0" applyFont="1" applyBorder="1" applyAlignment="1">
      <alignment horizontal="center" vertical="center" wrapText="1"/>
    </xf>
    <xf numFmtId="0" fontId="6" fillId="0" borderId="168" xfId="0" applyFont="1" applyBorder="1" applyAlignment="1">
      <alignment horizontal="center" vertical="center"/>
    </xf>
    <xf numFmtId="0" fontId="6" fillId="0" borderId="126" xfId="0" applyFont="1" applyBorder="1" applyAlignment="1">
      <alignment horizontal="center" vertical="center"/>
    </xf>
    <xf numFmtId="0" fontId="6" fillId="0" borderId="145" xfId="0" applyFont="1" applyBorder="1" applyAlignment="1">
      <alignment horizontal="center" vertical="center"/>
    </xf>
    <xf numFmtId="0" fontId="6" fillId="0" borderId="82" xfId="0" applyFont="1" applyBorder="1" applyAlignment="1">
      <alignment horizontal="center" vertical="center" wrapText="1"/>
    </xf>
    <xf numFmtId="0" fontId="6" fillId="0" borderId="0" xfId="0" applyFont="1" applyAlignment="1">
      <alignment horizontal="center" vertical="center" wrapText="1"/>
    </xf>
    <xf numFmtId="0" fontId="11" fillId="0" borderId="83"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0" xfId="0" applyFont="1" applyAlignment="1">
      <alignment horizontal="center" vertical="center" wrapText="1"/>
    </xf>
    <xf numFmtId="0" fontId="11" fillId="0" borderId="151"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12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127" xfId="0" applyFont="1" applyBorder="1" applyAlignment="1">
      <alignment horizontal="center" vertical="center" wrapText="1"/>
    </xf>
    <xf numFmtId="0" fontId="7" fillId="0" borderId="167"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28" xfId="0" applyFont="1" applyBorder="1" applyAlignment="1">
      <alignment horizontal="center"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29" xfId="0" applyFont="1" applyBorder="1" applyAlignment="1">
      <alignment horizontal="left" vertical="center"/>
    </xf>
    <xf numFmtId="0" fontId="6" fillId="3" borderId="172"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7" xfId="0" applyFont="1" applyFill="1" applyBorder="1" applyAlignment="1">
      <alignment horizontal="center" vertical="center"/>
    </xf>
    <xf numFmtId="0" fontId="7" fillId="0" borderId="169"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171" xfId="0" applyFont="1" applyBorder="1" applyAlignment="1">
      <alignment horizontal="center" vertical="center"/>
    </xf>
    <xf numFmtId="0" fontId="0" fillId="0" borderId="0" xfId="0" applyAlignment="1">
      <alignment horizontal="left" vertical="center" indent="1"/>
    </xf>
    <xf numFmtId="0" fontId="5" fillId="0" borderId="0" xfId="0" applyFont="1" applyAlignment="1">
      <alignment horizontal="center" vertical="center"/>
    </xf>
    <xf numFmtId="0" fontId="7" fillId="0" borderId="151" xfId="0" applyFont="1" applyBorder="1" applyAlignment="1">
      <alignment horizontal="center" vertical="center" wrapText="1"/>
    </xf>
    <xf numFmtId="0" fontId="7" fillId="0" borderId="127" xfId="0" applyFont="1" applyBorder="1" applyAlignment="1">
      <alignment horizontal="center" vertical="center"/>
    </xf>
    <xf numFmtId="0" fontId="7" fillId="0" borderId="170" xfId="0" applyFont="1" applyBorder="1" applyAlignment="1">
      <alignment horizontal="center" vertical="center"/>
    </xf>
    <xf numFmtId="0" fontId="5" fillId="0" borderId="151" xfId="0" applyFont="1" applyBorder="1" applyAlignment="1">
      <alignment horizontal="center" vertical="center" wrapText="1"/>
    </xf>
    <xf numFmtId="0" fontId="6" fillId="0" borderId="151"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70" xfId="0" applyFont="1" applyBorder="1" applyAlignment="1">
      <alignment horizontal="center" vertical="center" wrapText="1"/>
    </xf>
    <xf numFmtId="0" fontId="6" fillId="0" borderId="171" xfId="0" applyFont="1" applyBorder="1" applyAlignment="1">
      <alignment horizontal="center" vertical="center"/>
    </xf>
    <xf numFmtId="0" fontId="7" fillId="0" borderId="128" xfId="0" applyFont="1" applyBorder="1" applyAlignment="1">
      <alignment horizontal="center" vertical="center"/>
    </xf>
    <xf numFmtId="0" fontId="6" fillId="0" borderId="128" xfId="0" applyFont="1" applyBorder="1" applyAlignment="1">
      <alignment horizontal="center" vertical="center"/>
    </xf>
    <xf numFmtId="0" fontId="23" fillId="5" borderId="177" xfId="0" applyFont="1" applyFill="1" applyBorder="1" applyAlignment="1">
      <alignment horizontal="center" vertical="center"/>
    </xf>
    <xf numFmtId="0" fontId="23" fillId="5" borderId="178"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3" borderId="137" xfId="0" applyFont="1" applyFill="1" applyBorder="1" applyAlignment="1">
      <alignment horizontal="center" vertical="center" shrinkToFit="1"/>
    </xf>
    <xf numFmtId="0" fontId="6" fillId="3" borderId="139" xfId="0" applyFont="1" applyFill="1" applyBorder="1" applyAlignment="1">
      <alignment horizontal="center" vertical="center" shrinkToFit="1"/>
    </xf>
    <xf numFmtId="0" fontId="7" fillId="0" borderId="0" xfId="0" applyFont="1" applyAlignment="1">
      <alignment horizontal="center" vertical="top" wrapText="1"/>
    </xf>
    <xf numFmtId="0" fontId="8" fillId="0" borderId="83" xfId="0" applyFont="1" applyBorder="1" applyAlignment="1">
      <alignment horizontal="center" vertical="top" wrapText="1"/>
    </xf>
    <xf numFmtId="0" fontId="8" fillId="0" borderId="0" xfId="0" applyFont="1" applyAlignment="1">
      <alignment horizontal="center" vertical="top" wrapText="1"/>
    </xf>
    <xf numFmtId="0" fontId="8" fillId="0" borderId="127" xfId="0" applyFont="1" applyBorder="1" applyAlignment="1">
      <alignment horizontal="center" vertical="top" wrapText="1"/>
    </xf>
    <xf numFmtId="0" fontId="8" fillId="0" borderId="128" xfId="0" applyFont="1" applyBorder="1" applyAlignment="1">
      <alignment horizontal="center" vertical="top" wrapText="1"/>
    </xf>
    <xf numFmtId="0" fontId="0" fillId="0" borderId="0" xfId="0" applyAlignment="1">
      <alignment vertical="top"/>
    </xf>
  </cellXfs>
  <cellStyles count="1">
    <cellStyle name="標準" xfId="0" builtinId="0"/>
  </cellStyles>
  <dxfs count="0"/>
  <tableStyles count="0" defaultTableStyle="TableStyleMedium2" defaultPivotStyle="PivotStyleLight16"/>
  <colors>
    <mruColors>
      <color rgb="FFF2F2F2"/>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138373</xdr:colOff>
      <xdr:row>26</xdr:row>
      <xdr:rowOff>1721</xdr:rowOff>
    </xdr:from>
    <xdr:to>
      <xdr:col>27</xdr:col>
      <xdr:colOff>138373</xdr:colOff>
      <xdr:row>35</xdr:row>
      <xdr:rowOff>174894</xdr:rowOff>
    </xdr:to>
    <xdr:cxnSp macro="">
      <xdr:nvCxnSpPr>
        <xdr:cNvPr id="2" name="直線コネクタ 1">
          <a:extLst>
            <a:ext uri="{FF2B5EF4-FFF2-40B4-BE49-F238E27FC236}">
              <a16:creationId xmlns:a16="http://schemas.microsoft.com/office/drawing/2014/main" id="{8648E7BC-A244-4069-9BF8-B3893957A0A6}"/>
            </a:ext>
          </a:extLst>
        </xdr:cNvPr>
        <xdr:cNvCxnSpPr/>
      </xdr:nvCxnSpPr>
      <xdr:spPr>
        <a:xfrm flipH="1">
          <a:off x="6760153" y="4573721"/>
          <a:ext cx="0" cy="1674313"/>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365413</xdr:colOff>
      <xdr:row>25</xdr:row>
      <xdr:rowOff>167109</xdr:rowOff>
    </xdr:from>
    <xdr:to>
      <xdr:col>7</xdr:col>
      <xdr:colOff>374072</xdr:colOff>
      <xdr:row>35</xdr:row>
      <xdr:rowOff>163291</xdr:rowOff>
    </xdr:to>
    <xdr:cxnSp macro="">
      <xdr:nvCxnSpPr>
        <xdr:cNvPr id="3" name="直線コネクタ 2">
          <a:extLst>
            <a:ext uri="{FF2B5EF4-FFF2-40B4-BE49-F238E27FC236}">
              <a16:creationId xmlns:a16="http://schemas.microsoft.com/office/drawing/2014/main" id="{FF528DA0-0775-49CA-A9A1-73DF97B03309}"/>
            </a:ext>
          </a:extLst>
        </xdr:cNvPr>
        <xdr:cNvCxnSpPr/>
      </xdr:nvCxnSpPr>
      <xdr:spPr>
        <a:xfrm flipH="1">
          <a:off x="1851313" y="4571469"/>
          <a:ext cx="1039" cy="1672582"/>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381000</xdr:colOff>
      <xdr:row>26</xdr:row>
      <xdr:rowOff>0</xdr:rowOff>
    </xdr:from>
    <xdr:to>
      <xdr:col>36</xdr:col>
      <xdr:colOff>381000</xdr:colOff>
      <xdr:row>39</xdr:row>
      <xdr:rowOff>9525</xdr:rowOff>
    </xdr:to>
    <xdr:cxnSp macro="">
      <xdr:nvCxnSpPr>
        <xdr:cNvPr id="4" name="直線コネクタ 20">
          <a:extLst>
            <a:ext uri="{FF2B5EF4-FFF2-40B4-BE49-F238E27FC236}">
              <a16:creationId xmlns:a16="http://schemas.microsoft.com/office/drawing/2014/main" id="{54256973-6FDA-42C4-84F3-FDF1BC42AA25}"/>
            </a:ext>
          </a:extLst>
        </xdr:cNvPr>
        <xdr:cNvCxnSpPr>
          <a:cxnSpLocks noChangeShapeType="1"/>
        </xdr:cNvCxnSpPr>
      </xdr:nvCxnSpPr>
      <xdr:spPr bwMode="auto">
        <a:xfrm flipH="1">
          <a:off x="10005060" y="4572000"/>
          <a:ext cx="0" cy="2188845"/>
        </a:xfrm>
        <a:prstGeom prst="line">
          <a:avLst/>
        </a:prstGeom>
        <a:noFill/>
        <a:ln w="3175" algn="ctr">
          <a:solidFill>
            <a:srgbClr val="000000"/>
          </a:solidFill>
          <a:prstDash val="lgDash"/>
          <a:round/>
          <a:headEnd/>
          <a:tailEnd/>
        </a:ln>
      </xdr:spPr>
    </xdr:cxnSp>
    <xdr:clientData/>
  </xdr:twoCellAnchor>
  <xdr:twoCellAnchor>
    <xdr:from>
      <xdr:col>27</xdr:col>
      <xdr:colOff>138373</xdr:colOff>
      <xdr:row>26</xdr:row>
      <xdr:rowOff>1721</xdr:rowOff>
    </xdr:from>
    <xdr:to>
      <xdr:col>27</xdr:col>
      <xdr:colOff>138373</xdr:colOff>
      <xdr:row>35</xdr:row>
      <xdr:rowOff>174894</xdr:rowOff>
    </xdr:to>
    <xdr:cxnSp macro="">
      <xdr:nvCxnSpPr>
        <xdr:cNvPr id="7" name="直線コネクタ 6">
          <a:extLst>
            <a:ext uri="{FF2B5EF4-FFF2-40B4-BE49-F238E27FC236}">
              <a16:creationId xmlns:a16="http://schemas.microsoft.com/office/drawing/2014/main" id="{047DF2FB-3865-4E6B-AE8E-C0DABFCE912D}"/>
            </a:ext>
          </a:extLst>
        </xdr:cNvPr>
        <xdr:cNvCxnSpPr/>
      </xdr:nvCxnSpPr>
      <xdr:spPr>
        <a:xfrm flipH="1">
          <a:off x="6760153" y="4573721"/>
          <a:ext cx="0" cy="1674313"/>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365413</xdr:colOff>
      <xdr:row>25</xdr:row>
      <xdr:rowOff>167109</xdr:rowOff>
    </xdr:from>
    <xdr:to>
      <xdr:col>7</xdr:col>
      <xdr:colOff>374072</xdr:colOff>
      <xdr:row>35</xdr:row>
      <xdr:rowOff>163291</xdr:rowOff>
    </xdr:to>
    <xdr:cxnSp macro="">
      <xdr:nvCxnSpPr>
        <xdr:cNvPr id="8" name="直線コネクタ 7">
          <a:extLst>
            <a:ext uri="{FF2B5EF4-FFF2-40B4-BE49-F238E27FC236}">
              <a16:creationId xmlns:a16="http://schemas.microsoft.com/office/drawing/2014/main" id="{EE4082B0-A189-4392-8165-1385793EF087}"/>
            </a:ext>
          </a:extLst>
        </xdr:cNvPr>
        <xdr:cNvCxnSpPr/>
      </xdr:nvCxnSpPr>
      <xdr:spPr>
        <a:xfrm flipH="1">
          <a:off x="1851313" y="4571469"/>
          <a:ext cx="1039" cy="1672582"/>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3781</xdr:rowOff>
    </xdr:from>
    <xdr:to>
      <xdr:col>0</xdr:col>
      <xdr:colOff>0</xdr:colOff>
      <xdr:row>39</xdr:row>
      <xdr:rowOff>8659</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10490200" y="4893281"/>
          <a:ext cx="5187" cy="2151178"/>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3BDD2-E70A-4BB8-A01D-A75CB2A6BB0C}">
  <dimension ref="A1:P45"/>
  <sheetViews>
    <sheetView topLeftCell="A19" zoomScale="101" workbookViewId="0">
      <selection activeCell="E20" sqref="E20"/>
    </sheetView>
  </sheetViews>
  <sheetFormatPr defaultColWidth="8.90625" defaultRowHeight="20.149999999999999" customHeight="1" x14ac:dyDescent="0.2"/>
  <cols>
    <col min="1" max="1" width="3.6328125" style="73" customWidth="1"/>
    <col min="2" max="3" width="8.90625" style="73"/>
    <col min="4" max="4" width="9" style="73" bestFit="1" customWidth="1"/>
    <col min="5" max="5" width="11.36328125" style="73" bestFit="1" customWidth="1"/>
    <col min="6" max="8" width="8.90625" style="73"/>
    <col min="9" max="9" width="14.08984375" style="73" bestFit="1" customWidth="1"/>
    <col min="10" max="10" width="14" style="73" customWidth="1"/>
    <col min="11" max="16384" width="8.90625" style="73"/>
  </cols>
  <sheetData>
    <row r="1" spans="1:16" s="174" customFormat="1" ht="20.149999999999999" customHeight="1" x14ac:dyDescent="0.2">
      <c r="C1" s="173" t="s">
        <v>130</v>
      </c>
      <c r="D1" s="173"/>
      <c r="E1" s="173"/>
      <c r="F1" s="173"/>
      <c r="G1" s="173"/>
      <c r="J1" s="178">
        <v>44682</v>
      </c>
    </row>
    <row r="3" spans="1:16" ht="20.149999999999999" customHeight="1" x14ac:dyDescent="0.2">
      <c r="B3" s="169" t="s">
        <v>131</v>
      </c>
      <c r="C3" s="169"/>
      <c r="D3" s="169"/>
      <c r="E3" s="169"/>
      <c r="F3" s="169"/>
      <c r="G3" s="169"/>
      <c r="H3" s="169"/>
      <c r="I3" s="169"/>
      <c r="J3" s="169"/>
      <c r="K3" s="169"/>
      <c r="L3" s="169"/>
      <c r="M3" s="169"/>
      <c r="N3" s="169"/>
      <c r="O3" s="169"/>
      <c r="P3" s="169"/>
    </row>
    <row r="4" spans="1:16" ht="20.149999999999999" customHeight="1" x14ac:dyDescent="0.2">
      <c r="B4" s="169" t="s">
        <v>132</v>
      </c>
      <c r="C4" s="169"/>
      <c r="D4" s="169"/>
      <c r="E4" s="169"/>
      <c r="F4" s="169"/>
      <c r="G4" s="169"/>
      <c r="H4" s="169"/>
      <c r="I4" s="169"/>
      <c r="J4" s="169"/>
      <c r="K4" s="169"/>
      <c r="L4" s="169"/>
      <c r="M4" s="169"/>
      <c r="N4" s="169"/>
      <c r="O4" s="169"/>
      <c r="P4" s="169"/>
    </row>
    <row r="6" spans="1:16" ht="20.149999999999999" customHeight="1" x14ac:dyDescent="0.2">
      <c r="A6" s="74" t="s">
        <v>126</v>
      </c>
      <c r="B6" s="75" t="s">
        <v>133</v>
      </c>
      <c r="C6" s="75"/>
      <c r="D6" s="75"/>
      <c r="E6" s="75"/>
      <c r="F6" s="75"/>
      <c r="G6" s="75"/>
      <c r="H6" s="75"/>
    </row>
    <row r="7" spans="1:16" ht="20.149999999999999" customHeight="1" x14ac:dyDescent="0.2">
      <c r="A7" s="74"/>
    </row>
    <row r="8" spans="1:16" ht="20.149999999999999" customHeight="1" x14ac:dyDescent="0.2">
      <c r="A8" s="74" t="s">
        <v>126</v>
      </c>
      <c r="B8" s="75" t="s">
        <v>123</v>
      </c>
      <c r="C8" s="75"/>
      <c r="D8" s="75"/>
      <c r="E8" s="75"/>
      <c r="F8" s="75"/>
      <c r="G8" s="75"/>
    </row>
    <row r="9" spans="1:16" ht="20.149999999999999" customHeight="1" x14ac:dyDescent="0.3">
      <c r="L9" s="73" ph="1"/>
    </row>
    <row r="10" spans="1:16" ht="20.149999999999999" customHeight="1" x14ac:dyDescent="0.2">
      <c r="B10" s="76" t="s">
        <v>136</v>
      </c>
      <c r="C10" s="76"/>
      <c r="D10" s="76"/>
      <c r="E10" s="76"/>
      <c r="F10" s="76"/>
      <c r="G10" s="76"/>
      <c r="H10" s="76"/>
      <c r="I10" s="76"/>
      <c r="J10" s="76"/>
      <c r="K10" s="76"/>
      <c r="L10" s="76"/>
      <c r="M10" s="76"/>
    </row>
    <row r="11" spans="1:16" ht="20.149999999999999" customHeight="1" x14ac:dyDescent="0.2">
      <c r="C11" s="76" t="s">
        <v>137</v>
      </c>
      <c r="D11" s="76"/>
      <c r="E11" s="76"/>
      <c r="F11" s="76"/>
      <c r="G11" s="76"/>
    </row>
    <row r="12" spans="1:16" ht="11.25" customHeight="1" x14ac:dyDescent="0.2">
      <c r="C12" s="75"/>
      <c r="D12" s="75"/>
      <c r="E12" s="75"/>
      <c r="F12" s="75"/>
      <c r="G12" s="75"/>
    </row>
    <row r="13" spans="1:16" ht="20.149999999999999" customHeight="1" x14ac:dyDescent="0.2">
      <c r="B13" s="171" t="s">
        <v>138</v>
      </c>
      <c r="C13" s="169"/>
      <c r="D13" s="169"/>
      <c r="E13" s="169"/>
      <c r="F13" s="169"/>
      <c r="G13" s="169"/>
      <c r="H13" s="169"/>
      <c r="I13" s="169"/>
      <c r="J13" s="169"/>
      <c r="K13" s="169"/>
      <c r="L13" s="169"/>
    </row>
    <row r="14" spans="1:16" ht="11.25" customHeight="1" x14ac:dyDescent="0.2">
      <c r="B14" s="78"/>
    </row>
    <row r="15" spans="1:16" ht="20.149999999999999" customHeight="1" x14ac:dyDescent="0.2">
      <c r="C15" s="170" t="s">
        <v>124</v>
      </c>
      <c r="D15" s="170"/>
      <c r="E15" s="170"/>
      <c r="F15" s="169"/>
    </row>
    <row r="16" spans="1:16" ht="9.75" customHeight="1" thickBot="1" x14ac:dyDescent="0.25"/>
    <row r="17" spans="1:11" ht="15" customHeight="1" thickTop="1" thickBot="1" x14ac:dyDescent="0.25">
      <c r="C17" s="600" t="s">
        <v>41</v>
      </c>
      <c r="D17" s="601"/>
      <c r="E17" s="601"/>
      <c r="F17" s="602"/>
    </row>
    <row r="18" spans="1:11" ht="15" customHeight="1" x14ac:dyDescent="0.2">
      <c r="C18" s="603" t="s">
        <v>46</v>
      </c>
      <c r="D18" s="604"/>
      <c r="E18" s="604"/>
      <c r="F18" s="605"/>
    </row>
    <row r="19" spans="1:11" ht="15" customHeight="1" x14ac:dyDescent="0.2">
      <c r="C19" s="79"/>
      <c r="D19" s="80" t="s">
        <v>79</v>
      </c>
      <c r="E19" s="80" t="s">
        <v>34</v>
      </c>
      <c r="F19" s="81"/>
    </row>
    <row r="20" spans="1:11" ht="15" customHeight="1" x14ac:dyDescent="0.2">
      <c r="C20" s="82"/>
      <c r="D20" s="83"/>
      <c r="E20" s="84"/>
      <c r="F20" s="85"/>
    </row>
    <row r="21" spans="1:11" ht="15" customHeight="1" x14ac:dyDescent="0.2">
      <c r="C21" s="86"/>
      <c r="D21" s="87"/>
      <c r="E21" s="88"/>
      <c r="F21" s="89"/>
    </row>
    <row r="22" spans="1:11" ht="15" customHeight="1" x14ac:dyDescent="0.2">
      <c r="C22" s="86"/>
      <c r="D22" s="87"/>
      <c r="E22" s="90"/>
      <c r="F22" s="89"/>
    </row>
    <row r="23" spans="1:11" ht="15" customHeight="1" x14ac:dyDescent="0.2">
      <c r="C23" s="86"/>
      <c r="D23" s="87"/>
      <c r="E23" s="91"/>
      <c r="F23" s="89"/>
    </row>
    <row r="24" spans="1:11" ht="15" customHeight="1" x14ac:dyDescent="0.2">
      <c r="C24" s="86"/>
      <c r="D24" s="87"/>
      <c r="E24" s="91"/>
      <c r="F24" s="89"/>
    </row>
    <row r="25" spans="1:11" ht="15" customHeight="1" x14ac:dyDescent="0.2">
      <c r="C25" s="86"/>
      <c r="D25" s="87"/>
      <c r="E25" s="92"/>
      <c r="F25" s="93"/>
    </row>
    <row r="26" spans="1:11" ht="15" customHeight="1" x14ac:dyDescent="0.2">
      <c r="C26" s="594" t="s">
        <v>85</v>
      </c>
      <c r="D26" s="595">
        <f>SUM(D20:D25)</f>
        <v>0</v>
      </c>
      <c r="E26" s="595">
        <f>SUM(E20:E25)</f>
        <v>0</v>
      </c>
      <c r="F26" s="596"/>
    </row>
    <row r="27" spans="1:11" ht="15" customHeight="1" thickBot="1" x14ac:dyDescent="0.25">
      <c r="C27" s="597" t="s">
        <v>86</v>
      </c>
      <c r="D27" s="598"/>
      <c r="E27" s="598" t="str">
        <f>IF(E26&lt;&gt;0,ROUND(E26/D26*100,0)," ")</f>
        <v xml:space="preserve"> </v>
      </c>
      <c r="F27" s="599" t="s">
        <v>34</v>
      </c>
    </row>
    <row r="29" spans="1:11" ht="11.4" customHeight="1" x14ac:dyDescent="0.2">
      <c r="A29" s="74"/>
    </row>
    <row r="30" spans="1:11" ht="20.149999999999999" customHeight="1" x14ac:dyDescent="0.2">
      <c r="A30" s="74" t="s">
        <v>126</v>
      </c>
      <c r="B30" s="77" t="s">
        <v>139</v>
      </c>
      <c r="C30" s="172"/>
      <c r="D30" s="172"/>
      <c r="E30" s="172"/>
      <c r="F30" s="172"/>
      <c r="G30" s="172"/>
      <c r="H30" s="172"/>
      <c r="I30" s="172"/>
      <c r="J30" s="172"/>
      <c r="K30" s="172"/>
    </row>
    <row r="31" spans="1:11" ht="20.149999999999999" customHeight="1" x14ac:dyDescent="0.2">
      <c r="A31" s="74"/>
      <c r="B31" s="169" t="s">
        <v>141</v>
      </c>
    </row>
    <row r="32" spans="1:11" ht="20.149999999999999" customHeight="1" x14ac:dyDescent="0.2">
      <c r="A32" s="74"/>
      <c r="B32" s="169" t="s">
        <v>142</v>
      </c>
    </row>
    <row r="33" spans="1:15" ht="11.4" customHeight="1" x14ac:dyDescent="0.2">
      <c r="A33" s="74"/>
      <c r="B33" s="169"/>
    </row>
    <row r="34" spans="1:15" ht="20.149999999999999" customHeight="1" x14ac:dyDescent="0.2">
      <c r="A34" s="74" t="s">
        <v>126</v>
      </c>
      <c r="B34" s="75" t="s">
        <v>127</v>
      </c>
      <c r="C34" s="75"/>
      <c r="D34" s="75"/>
      <c r="E34" s="75"/>
      <c r="F34" s="75"/>
      <c r="G34" s="75"/>
    </row>
    <row r="35" spans="1:15" ht="12" customHeight="1" thickBot="1" x14ac:dyDescent="0.25"/>
    <row r="36" spans="1:15" ht="20.149999999999999" customHeight="1" thickBot="1" x14ac:dyDescent="0.25">
      <c r="A36" s="74" t="s">
        <v>126</v>
      </c>
      <c r="B36" s="179" t="s">
        <v>145</v>
      </c>
      <c r="C36" s="180"/>
      <c r="D36" s="180"/>
      <c r="E36" s="180"/>
      <c r="F36" s="180"/>
      <c r="G36" s="180"/>
      <c r="H36" s="180"/>
      <c r="I36" s="180"/>
      <c r="J36" s="181"/>
    </row>
    <row r="38" spans="1:15" ht="20.149999999999999" customHeight="1" x14ac:dyDescent="0.2">
      <c r="B38" s="169" t="s">
        <v>178</v>
      </c>
      <c r="C38" s="169"/>
      <c r="D38" s="169"/>
      <c r="E38" s="169"/>
      <c r="F38" s="169"/>
      <c r="G38" s="169"/>
      <c r="H38" s="169"/>
      <c r="I38" s="169"/>
      <c r="J38" s="169"/>
      <c r="K38" s="169"/>
      <c r="L38" s="169"/>
      <c r="M38" s="169"/>
      <c r="N38" s="169"/>
      <c r="O38" s="169"/>
    </row>
    <row r="39" spans="1:15" ht="20.149999999999999" customHeight="1" x14ac:dyDescent="0.2">
      <c r="B39" s="169" t="s">
        <v>146</v>
      </c>
      <c r="C39" s="169"/>
      <c r="D39" s="169"/>
      <c r="E39" s="169"/>
      <c r="F39" s="169"/>
      <c r="G39" s="169"/>
      <c r="H39" s="169"/>
      <c r="I39" s="169"/>
      <c r="J39" s="169"/>
      <c r="K39" s="169"/>
      <c r="L39" s="169"/>
      <c r="M39" s="169"/>
      <c r="N39" s="169"/>
      <c r="O39" s="169"/>
    </row>
    <row r="40" spans="1:15" ht="20.149999999999999" customHeight="1" x14ac:dyDescent="0.2">
      <c r="B40" s="169" t="s">
        <v>147</v>
      </c>
      <c r="C40" s="169"/>
      <c r="D40" s="169"/>
      <c r="E40" s="169"/>
      <c r="F40" s="169"/>
      <c r="G40" s="169"/>
      <c r="H40" s="169"/>
      <c r="I40" s="169"/>
      <c r="J40" s="169"/>
      <c r="K40" s="169"/>
      <c r="L40" s="169"/>
      <c r="M40" s="169"/>
      <c r="N40" s="169"/>
      <c r="O40" s="169"/>
    </row>
    <row r="41" spans="1:15" ht="20.149999999999999" customHeight="1" x14ac:dyDescent="0.2">
      <c r="B41" s="169" t="s">
        <v>134</v>
      </c>
      <c r="C41" s="169"/>
      <c r="D41" s="169"/>
      <c r="E41" s="169"/>
      <c r="F41" s="169"/>
      <c r="G41" s="169"/>
      <c r="H41" s="169"/>
      <c r="I41" s="169"/>
      <c r="J41" s="169"/>
      <c r="K41" s="169"/>
      <c r="L41" s="169"/>
      <c r="M41" s="169"/>
      <c r="N41" s="169"/>
      <c r="O41" s="169"/>
    </row>
    <row r="42" spans="1:15" ht="20.149999999999999" customHeight="1" x14ac:dyDescent="0.2">
      <c r="B42" s="169" t="s">
        <v>140</v>
      </c>
      <c r="C42" s="169"/>
      <c r="D42" s="169"/>
      <c r="E42" s="169"/>
      <c r="F42" s="169"/>
      <c r="G42" s="169"/>
      <c r="H42" s="169"/>
      <c r="I42" s="169"/>
      <c r="J42" s="169"/>
      <c r="K42" s="169"/>
      <c r="L42" s="169"/>
      <c r="M42" s="169"/>
      <c r="N42" s="169"/>
      <c r="O42" s="169"/>
    </row>
    <row r="43" spans="1:15" ht="20.149999999999999" customHeight="1" x14ac:dyDescent="0.2">
      <c r="C43" s="169" t="s">
        <v>135</v>
      </c>
      <c r="D43" s="169"/>
      <c r="E43" s="169"/>
      <c r="F43" s="169"/>
      <c r="G43" s="169"/>
      <c r="H43" s="169" t="s">
        <v>176</v>
      </c>
      <c r="I43" s="169"/>
      <c r="J43" s="169"/>
      <c r="K43" s="169"/>
      <c r="L43" s="169"/>
      <c r="M43" s="169"/>
      <c r="N43" s="169"/>
      <c r="O43" s="169"/>
    </row>
    <row r="44" spans="1:15" ht="20.149999999999999" customHeight="1" x14ac:dyDescent="0.2">
      <c r="B44" s="169"/>
      <c r="C44" s="169"/>
      <c r="D44" s="169"/>
      <c r="E44" s="169"/>
      <c r="F44" s="169"/>
      <c r="G44" s="169"/>
      <c r="J44" s="169"/>
      <c r="K44" s="169"/>
      <c r="L44" s="169"/>
      <c r="M44" s="169"/>
      <c r="N44" s="169"/>
      <c r="O44" s="169"/>
    </row>
    <row r="45" spans="1:15" ht="20.149999999999999" customHeight="1" x14ac:dyDescent="0.2">
      <c r="B45" s="169"/>
      <c r="C45" s="169"/>
      <c r="D45" s="169"/>
      <c r="E45" s="169"/>
      <c r="F45" s="169"/>
      <c r="G45" s="169"/>
      <c r="H45" s="169"/>
      <c r="M45" s="169"/>
      <c r="N45" s="169"/>
      <c r="O45" s="169"/>
    </row>
  </sheetData>
  <mergeCells count="2">
    <mergeCell ref="C17:F17"/>
    <mergeCell ref="C18:F18"/>
  </mergeCells>
  <phoneticPr fontId="1"/>
  <pageMargins left="0" right="0" top="0.55118110236220474"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46"/>
  <sheetViews>
    <sheetView showGridLines="0" view="pageBreakPreview" topLeftCell="A10" zoomScaleNormal="100" zoomScaleSheetLayoutView="100" workbookViewId="0">
      <selection activeCell="H41" sqref="H41"/>
    </sheetView>
  </sheetViews>
  <sheetFormatPr defaultColWidth="8.90625" defaultRowHeight="13" x14ac:dyDescent="0.2"/>
  <cols>
    <col min="1" max="1" width="7.6328125" customWidth="1"/>
    <col min="2" max="3" width="6.6328125" customWidth="1"/>
    <col min="4" max="4" width="7.6328125" customWidth="1"/>
    <col min="5" max="6" width="6.6328125" customWidth="1"/>
    <col min="7" max="7" width="7.6328125" customWidth="1"/>
    <col min="8" max="9" width="6.6328125" customWidth="1"/>
    <col min="10" max="10" width="7.90625" customWidth="1"/>
    <col min="11" max="12" width="6.6328125" customWidth="1"/>
    <col min="13" max="13" width="7.6328125" customWidth="1"/>
    <col min="14" max="15" width="6.6328125" customWidth="1"/>
    <col min="16" max="16" width="7.6328125" customWidth="1"/>
    <col min="17" max="18" width="6.6328125" customWidth="1"/>
    <col min="19" max="19" width="7.6328125" customWidth="1"/>
    <col min="20" max="20" width="6.6328125" customWidth="1"/>
    <col min="21" max="21" width="7" customWidth="1"/>
    <col min="22" max="26" width="1.6328125" customWidth="1"/>
  </cols>
  <sheetData>
    <row r="1" spans="1:21" ht="12" customHeight="1" x14ac:dyDescent="0.2">
      <c r="J1" s="47" t="s">
        <v>144</v>
      </c>
      <c r="L1" s="47"/>
      <c r="M1" s="47"/>
      <c r="N1" s="47"/>
      <c r="O1" s="47"/>
      <c r="P1" s="47"/>
      <c r="Q1" s="47"/>
      <c r="R1" s="47"/>
      <c r="S1" s="47"/>
    </row>
    <row r="2" spans="1:21" ht="16.5" x14ac:dyDescent="0.2">
      <c r="A2" s="625" t="s">
        <v>157</v>
      </c>
      <c r="B2" s="625"/>
      <c r="C2" s="625"/>
      <c r="D2" s="625"/>
      <c r="E2" s="625"/>
      <c r="F2" s="626"/>
      <c r="G2" s="175"/>
      <c r="H2" s="175"/>
      <c r="J2" s="176"/>
      <c r="K2" s="63" t="s">
        <v>143</v>
      </c>
      <c r="M2" s="177"/>
      <c r="N2" s="177"/>
      <c r="O2" s="177"/>
      <c r="P2" s="177"/>
      <c r="Q2" s="177"/>
      <c r="R2" s="177"/>
      <c r="S2" s="165"/>
      <c r="T2" s="165"/>
      <c r="U2" s="165"/>
    </row>
    <row r="3" spans="1:21" ht="5.15" customHeight="1" thickBot="1" x14ac:dyDescent="0.25">
      <c r="A3" s="4"/>
      <c r="B3" s="4"/>
      <c r="C3" s="4"/>
      <c r="D3" s="4"/>
      <c r="E3" s="4"/>
      <c r="F3" s="1"/>
      <c r="G3" s="1"/>
      <c r="H3" s="1"/>
      <c r="I3" s="1"/>
      <c r="J3" s="1"/>
      <c r="K3" s="1"/>
      <c r="L3" s="1"/>
      <c r="M3" s="1"/>
      <c r="N3" s="1"/>
      <c r="O3" s="1"/>
      <c r="P3" s="1"/>
      <c r="Q3" s="1"/>
      <c r="R3" s="1"/>
      <c r="S3" s="1"/>
      <c r="T3" s="1"/>
      <c r="U3" s="1"/>
    </row>
    <row r="4" spans="1:21" ht="15" customHeight="1" thickTop="1" thickBot="1" x14ac:dyDescent="0.25">
      <c r="A4" s="623" t="s">
        <v>0</v>
      </c>
      <c r="B4" s="624"/>
      <c r="C4" s="624"/>
      <c r="D4" s="624"/>
      <c r="E4" s="624"/>
      <c r="F4" s="624"/>
      <c r="G4" s="624"/>
      <c r="H4" s="624"/>
      <c r="I4" s="624"/>
      <c r="J4" s="624"/>
      <c r="K4" s="624"/>
      <c r="L4" s="624"/>
      <c r="M4" s="647" t="s">
        <v>122</v>
      </c>
      <c r="N4" s="648"/>
      <c r="O4" s="648"/>
      <c r="P4" s="648"/>
      <c r="Q4" s="648"/>
      <c r="R4" s="648"/>
      <c r="S4" s="648"/>
      <c r="T4" s="648"/>
      <c r="U4" s="649"/>
    </row>
    <row r="5" spans="1:21" ht="15" customHeight="1" thickBot="1" x14ac:dyDescent="0.25">
      <c r="A5" s="609" t="s">
        <v>2</v>
      </c>
      <c r="B5" s="610"/>
      <c r="C5" s="610"/>
      <c r="D5" s="610"/>
      <c r="E5" s="610"/>
      <c r="F5" s="611"/>
      <c r="G5" s="610" t="s">
        <v>3</v>
      </c>
      <c r="H5" s="610"/>
      <c r="I5" s="610"/>
      <c r="J5" s="610"/>
      <c r="K5" s="610"/>
      <c r="L5" s="618"/>
      <c r="M5" s="609" t="s">
        <v>10</v>
      </c>
      <c r="N5" s="610"/>
      <c r="O5" s="610"/>
      <c r="P5" s="622" t="s">
        <v>11</v>
      </c>
      <c r="Q5" s="610"/>
      <c r="R5" s="611"/>
      <c r="S5" s="610" t="s">
        <v>121</v>
      </c>
      <c r="T5" s="610"/>
      <c r="U5" s="618"/>
    </row>
    <row r="6" spans="1:21" ht="13.5" customHeight="1" x14ac:dyDescent="0.2">
      <c r="A6" s="627" t="s">
        <v>1</v>
      </c>
      <c r="B6" s="628"/>
      <c r="C6" s="629"/>
      <c r="D6" s="629" t="s">
        <v>58</v>
      </c>
      <c r="E6" s="629"/>
      <c r="F6" s="633"/>
      <c r="G6" s="635" t="s">
        <v>16</v>
      </c>
      <c r="H6" s="635"/>
      <c r="I6" s="636"/>
      <c r="J6" s="655" t="s">
        <v>58</v>
      </c>
      <c r="K6" s="656"/>
      <c r="L6" s="657"/>
      <c r="M6" s="606" t="s">
        <v>160</v>
      </c>
      <c r="N6" s="606"/>
      <c r="O6" s="606"/>
      <c r="P6" s="661" t="s">
        <v>107</v>
      </c>
      <c r="Q6" s="662"/>
      <c r="R6" s="663"/>
      <c r="S6" s="662" t="s">
        <v>161</v>
      </c>
      <c r="T6" s="662"/>
      <c r="U6" s="670"/>
    </row>
    <row r="7" spans="1:21" ht="13.5" customHeight="1" x14ac:dyDescent="0.2">
      <c r="A7" s="627"/>
      <c r="B7" s="628"/>
      <c r="C7" s="629"/>
      <c r="D7" s="629"/>
      <c r="E7" s="629"/>
      <c r="F7" s="633"/>
      <c r="G7" s="637"/>
      <c r="H7" s="637"/>
      <c r="I7" s="638"/>
      <c r="J7" s="612"/>
      <c r="K7" s="613"/>
      <c r="L7" s="658"/>
      <c r="M7" s="607"/>
      <c r="N7" s="607"/>
      <c r="O7" s="607"/>
      <c r="P7" s="664"/>
      <c r="Q7" s="665"/>
      <c r="R7" s="666"/>
      <c r="S7" s="665"/>
      <c r="T7" s="665"/>
      <c r="U7" s="671"/>
    </row>
    <row r="8" spans="1:21" ht="13.5" customHeight="1" x14ac:dyDescent="0.2">
      <c r="A8" s="630"/>
      <c r="B8" s="631"/>
      <c r="C8" s="632"/>
      <c r="D8" s="632"/>
      <c r="E8" s="632"/>
      <c r="F8" s="634"/>
      <c r="G8" s="639"/>
      <c r="H8" s="639"/>
      <c r="I8" s="640"/>
      <c r="J8" s="615"/>
      <c r="K8" s="616"/>
      <c r="L8" s="659"/>
      <c r="M8" s="608"/>
      <c r="N8" s="608"/>
      <c r="O8" s="608"/>
      <c r="P8" s="667"/>
      <c r="Q8" s="668"/>
      <c r="R8" s="669"/>
      <c r="S8" s="668"/>
      <c r="T8" s="668"/>
      <c r="U8" s="672"/>
    </row>
    <row r="9" spans="1:21" ht="13.5" customHeight="1" x14ac:dyDescent="0.2">
      <c r="A9" s="35" t="s">
        <v>87</v>
      </c>
      <c r="B9" s="37" t="s">
        <v>79</v>
      </c>
      <c r="C9" s="36" t="s">
        <v>34</v>
      </c>
      <c r="D9" s="38" t="s">
        <v>87</v>
      </c>
      <c r="E9" s="37" t="s">
        <v>79</v>
      </c>
      <c r="F9" s="65" t="s">
        <v>34</v>
      </c>
      <c r="G9" s="38" t="s">
        <v>87</v>
      </c>
      <c r="H9" s="37" t="s">
        <v>79</v>
      </c>
      <c r="I9" s="36" t="s">
        <v>34</v>
      </c>
      <c r="J9" s="38" t="s">
        <v>87</v>
      </c>
      <c r="K9" s="21" t="s">
        <v>65</v>
      </c>
      <c r="L9" s="20" t="s">
        <v>63</v>
      </c>
      <c r="M9" s="35" t="s">
        <v>87</v>
      </c>
      <c r="N9" s="37" t="s">
        <v>79</v>
      </c>
      <c r="O9" s="39" t="s">
        <v>34</v>
      </c>
      <c r="P9" s="66" t="s">
        <v>87</v>
      </c>
      <c r="Q9" s="37" t="s">
        <v>79</v>
      </c>
      <c r="R9" s="65" t="s">
        <v>34</v>
      </c>
      <c r="S9" s="38" t="s">
        <v>87</v>
      </c>
      <c r="T9" s="21" t="s">
        <v>64</v>
      </c>
      <c r="U9" s="20" t="s">
        <v>63</v>
      </c>
    </row>
    <row r="10" spans="1:21" ht="13.5" customHeight="1" x14ac:dyDescent="0.2">
      <c r="A10" s="227"/>
      <c r="B10" s="95"/>
      <c r="C10" s="96"/>
      <c r="D10" s="97"/>
      <c r="E10" s="95"/>
      <c r="F10" s="98"/>
      <c r="G10" s="97"/>
      <c r="H10" s="95"/>
      <c r="I10" s="96"/>
      <c r="J10" s="97"/>
      <c r="K10" s="95"/>
      <c r="L10" s="96"/>
      <c r="M10" s="99"/>
      <c r="N10" s="95"/>
      <c r="O10" s="100"/>
      <c r="P10" s="101"/>
      <c r="Q10" s="95"/>
      <c r="R10" s="98"/>
      <c r="S10" s="97"/>
      <c r="T10" s="95"/>
      <c r="U10" s="102"/>
    </row>
    <row r="11" spans="1:21" ht="13.5" customHeight="1" x14ac:dyDescent="0.2">
      <c r="A11" s="94"/>
      <c r="B11" s="103"/>
      <c r="C11" s="104"/>
      <c r="D11" s="97"/>
      <c r="E11" s="103"/>
      <c r="F11" s="105"/>
      <c r="G11" s="97"/>
      <c r="H11" s="103"/>
      <c r="I11" s="104"/>
      <c r="J11" s="97"/>
      <c r="K11" s="103"/>
      <c r="L11" s="104"/>
      <c r="M11" s="99"/>
      <c r="N11" s="103"/>
      <c r="O11" s="106"/>
      <c r="P11" s="101"/>
      <c r="Q11" s="103"/>
      <c r="R11" s="105"/>
      <c r="S11" s="97"/>
      <c r="T11" s="103"/>
      <c r="U11" s="107"/>
    </row>
    <row r="12" spans="1:21" ht="13.5" customHeight="1" x14ac:dyDescent="0.2">
      <c r="A12" s="94"/>
      <c r="B12" s="103"/>
      <c r="C12" s="104"/>
      <c r="D12" s="97"/>
      <c r="E12" s="103"/>
      <c r="F12" s="105"/>
      <c r="G12" s="97"/>
      <c r="H12" s="103"/>
      <c r="I12" s="104"/>
      <c r="J12" s="97"/>
      <c r="K12" s="103"/>
      <c r="L12" s="108"/>
      <c r="M12" s="94"/>
      <c r="N12" s="103"/>
      <c r="O12" s="106"/>
      <c r="P12" s="101"/>
      <c r="Q12" s="103"/>
      <c r="R12" s="105"/>
      <c r="S12" s="97"/>
      <c r="T12" s="103"/>
      <c r="U12" s="108"/>
    </row>
    <row r="13" spans="1:21" ht="13.5" customHeight="1" x14ac:dyDescent="0.2">
      <c r="A13" s="94"/>
      <c r="B13" s="103"/>
      <c r="C13" s="104"/>
      <c r="D13" s="97"/>
      <c r="E13" s="103"/>
      <c r="F13" s="105"/>
      <c r="G13" s="97"/>
      <c r="H13" s="103"/>
      <c r="I13" s="104"/>
      <c r="J13" s="97"/>
      <c r="K13" s="103"/>
      <c r="L13" s="108"/>
      <c r="M13" s="94"/>
      <c r="N13" s="103"/>
      <c r="O13" s="106"/>
      <c r="P13" s="101"/>
      <c r="Q13" s="103"/>
      <c r="R13" s="105"/>
      <c r="S13" s="97"/>
      <c r="T13" s="103"/>
      <c r="U13" s="108"/>
    </row>
    <row r="14" spans="1:21" ht="13.5" customHeight="1" x14ac:dyDescent="0.2">
      <c r="A14" s="94"/>
      <c r="B14" s="103"/>
      <c r="C14" s="104"/>
      <c r="D14" s="97"/>
      <c r="E14" s="103"/>
      <c r="F14" s="105"/>
      <c r="G14" s="97"/>
      <c r="H14" s="103"/>
      <c r="I14" s="104"/>
      <c r="J14" s="97"/>
      <c r="K14" s="103"/>
      <c r="L14" s="108"/>
      <c r="M14" s="94"/>
      <c r="N14" s="103"/>
      <c r="O14" s="106"/>
      <c r="P14" s="101"/>
      <c r="Q14" s="103"/>
      <c r="R14" s="105"/>
      <c r="S14" s="97"/>
      <c r="T14" s="103"/>
      <c r="U14" s="108"/>
    </row>
    <row r="15" spans="1:21" ht="13.5" customHeight="1" x14ac:dyDescent="0.2">
      <c r="A15" s="94"/>
      <c r="B15" s="103"/>
      <c r="C15" s="104"/>
      <c r="D15" s="97"/>
      <c r="E15" s="103"/>
      <c r="F15" s="105"/>
      <c r="G15" s="97"/>
      <c r="H15" s="103"/>
      <c r="I15" s="104"/>
      <c r="J15" s="97"/>
      <c r="K15" s="103"/>
      <c r="L15" s="108"/>
      <c r="M15" s="94"/>
      <c r="N15" s="103"/>
      <c r="O15" s="106"/>
      <c r="P15" s="101"/>
      <c r="Q15" s="103"/>
      <c r="R15" s="105"/>
      <c r="S15" s="97"/>
      <c r="T15" s="103"/>
      <c r="U15" s="108"/>
    </row>
    <row r="16" spans="1:21" ht="13.5" customHeight="1" x14ac:dyDescent="0.2">
      <c r="A16" s="94"/>
      <c r="B16" s="103"/>
      <c r="C16" s="104"/>
      <c r="D16" s="97"/>
      <c r="E16" s="103"/>
      <c r="F16" s="105"/>
      <c r="G16" s="97"/>
      <c r="H16" s="103"/>
      <c r="I16" s="104"/>
      <c r="J16" s="97"/>
      <c r="K16" s="103"/>
      <c r="L16" s="108"/>
      <c r="M16" s="94"/>
      <c r="N16" s="103"/>
      <c r="O16" s="106"/>
      <c r="P16" s="101"/>
      <c r="Q16" s="103"/>
      <c r="R16" s="105"/>
      <c r="S16" s="97"/>
      <c r="T16" s="103"/>
      <c r="U16" s="108"/>
    </row>
    <row r="17" spans="1:21" ht="13.5" customHeight="1" x14ac:dyDescent="0.2">
      <c r="A17" s="94"/>
      <c r="B17" s="103"/>
      <c r="C17" s="104"/>
      <c r="D17" s="97"/>
      <c r="E17" s="103"/>
      <c r="F17" s="105"/>
      <c r="G17" s="97"/>
      <c r="H17" s="103"/>
      <c r="I17" s="104"/>
      <c r="J17" s="97"/>
      <c r="K17" s="103"/>
      <c r="L17" s="108"/>
      <c r="M17" s="94"/>
      <c r="N17" s="103"/>
      <c r="O17" s="106"/>
      <c r="P17" s="101"/>
      <c r="Q17" s="103"/>
      <c r="R17" s="105"/>
      <c r="S17" s="97"/>
      <c r="T17" s="103"/>
      <c r="U17" s="108"/>
    </row>
    <row r="18" spans="1:21" ht="13.5" customHeight="1" x14ac:dyDescent="0.2">
      <c r="A18" s="94"/>
      <c r="B18" s="103"/>
      <c r="C18" s="104"/>
      <c r="D18" s="97"/>
      <c r="E18" s="103"/>
      <c r="F18" s="105"/>
      <c r="G18" s="97"/>
      <c r="H18" s="103"/>
      <c r="I18" s="104"/>
      <c r="J18" s="97"/>
      <c r="K18" s="103"/>
      <c r="L18" s="108"/>
      <c r="M18" s="94"/>
      <c r="N18" s="103"/>
      <c r="O18" s="106"/>
      <c r="P18" s="101"/>
      <c r="Q18" s="103"/>
      <c r="R18" s="105"/>
      <c r="S18" s="97"/>
      <c r="T18" s="103"/>
      <c r="U18" s="108"/>
    </row>
    <row r="19" spans="1:21" ht="13.5" customHeight="1" x14ac:dyDescent="0.2">
      <c r="A19" s="109"/>
      <c r="B19" s="110"/>
      <c r="C19" s="111"/>
      <c r="D19" s="112"/>
      <c r="E19" s="110"/>
      <c r="F19" s="113"/>
      <c r="G19" s="112"/>
      <c r="H19" s="110"/>
      <c r="I19" s="111"/>
      <c r="J19" s="112"/>
      <c r="K19" s="110"/>
      <c r="L19" s="114"/>
      <c r="M19" s="109"/>
      <c r="N19" s="110"/>
      <c r="O19" s="115"/>
      <c r="P19" s="116"/>
      <c r="Q19" s="110"/>
      <c r="R19" s="113"/>
      <c r="S19" s="112"/>
      <c r="T19" s="110"/>
      <c r="U19" s="114"/>
    </row>
    <row r="20" spans="1:21" x14ac:dyDescent="0.2">
      <c r="A20" s="117" t="s">
        <v>71</v>
      </c>
      <c r="B20" s="590">
        <f>SUM(B10:B19)</f>
        <v>0</v>
      </c>
      <c r="C20" s="591">
        <f>SUM(C10:C19)</f>
        <v>0</v>
      </c>
      <c r="D20" s="118" t="s">
        <v>69</v>
      </c>
      <c r="E20" s="373">
        <f>SUM(E10:E19)</f>
        <v>0</v>
      </c>
      <c r="F20" s="375">
        <f>SUM(F10:F19)</f>
        <v>0</v>
      </c>
      <c r="G20" s="376" t="s">
        <v>69</v>
      </c>
      <c r="H20" s="373">
        <f>SUM(H10:H19)</f>
        <v>0</v>
      </c>
      <c r="I20" s="374">
        <f>SUM(I10:I19)</f>
        <v>0</v>
      </c>
      <c r="J20" s="376" t="s">
        <v>70</v>
      </c>
      <c r="K20" s="373">
        <f>SUM(K10:K19)</f>
        <v>0</v>
      </c>
      <c r="L20" s="377">
        <f>SUM(L10:L19)</f>
        <v>0</v>
      </c>
      <c r="M20" s="378" t="s">
        <v>66</v>
      </c>
      <c r="N20" s="373">
        <f>SUM(N10:N19)</f>
        <v>0</v>
      </c>
      <c r="O20" s="379">
        <f>SUM(O10:O19)</f>
        <v>0</v>
      </c>
      <c r="P20" s="380" t="s">
        <v>67</v>
      </c>
      <c r="Q20" s="373">
        <f>SUM(Q10:Q19)</f>
        <v>0</v>
      </c>
      <c r="R20" s="375">
        <f>SUM(R10:R19)</f>
        <v>0</v>
      </c>
      <c r="S20" s="118" t="s">
        <v>68</v>
      </c>
      <c r="T20" s="373">
        <f>SUM(T10:T19)</f>
        <v>0</v>
      </c>
      <c r="U20" s="377">
        <f>SUM(U10:U19)</f>
        <v>0</v>
      </c>
    </row>
    <row r="21" spans="1:21" ht="13.5" thickBot="1" x14ac:dyDescent="0.25">
      <c r="A21" s="119" t="s">
        <v>73</v>
      </c>
      <c r="B21" s="381" t="str">
        <f>IF(B20&lt;&gt;0,ROUND(C20/B20*100,0)," ")</f>
        <v xml:space="preserve"> </v>
      </c>
      <c r="C21" s="121" t="s">
        <v>34</v>
      </c>
      <c r="D21" s="122" t="s">
        <v>73</v>
      </c>
      <c r="E21" s="120" t="str">
        <f>IF(E20&lt;&gt;0,ROUND(F20/E20*100,0)," ")</f>
        <v xml:space="preserve"> </v>
      </c>
      <c r="F21" s="123" t="s">
        <v>34</v>
      </c>
      <c r="G21" s="120" t="s">
        <v>73</v>
      </c>
      <c r="H21" s="120" t="str">
        <f>IF(H20&lt;&gt;0,ROUND(I20/H20*100,0)," ")</f>
        <v xml:space="preserve"> </v>
      </c>
      <c r="I21" s="121" t="s">
        <v>34</v>
      </c>
      <c r="J21" s="120" t="s">
        <v>72</v>
      </c>
      <c r="K21" s="120" t="str">
        <f>IF(K20&lt;&gt;0,ROUND(L20/K20*100,0)," ")</f>
        <v xml:space="preserve"> </v>
      </c>
      <c r="L21" s="124" t="s">
        <v>34</v>
      </c>
      <c r="M21" s="129" t="s">
        <v>73</v>
      </c>
      <c r="N21" s="130" t="str">
        <f>IF(N20&lt;&gt;0,ROUND(O20/N20*100,0)," ")</f>
        <v xml:space="preserve"> </v>
      </c>
      <c r="O21" s="130" t="s">
        <v>34</v>
      </c>
      <c r="P21" s="131" t="s">
        <v>73</v>
      </c>
      <c r="Q21" s="130" t="str">
        <f>IF(Q20&lt;&gt;0,ROUND(R20/Q20*100,0)," ")</f>
        <v xml:space="preserve"> </v>
      </c>
      <c r="R21" s="132" t="s">
        <v>34</v>
      </c>
      <c r="S21" s="130" t="s">
        <v>72</v>
      </c>
      <c r="T21" s="130" t="str">
        <f>IF(T20&lt;&gt;0,ROUND(U20/T20*100,0)," ")</f>
        <v xml:space="preserve"> </v>
      </c>
      <c r="U21" s="133" t="s">
        <v>34</v>
      </c>
    </row>
    <row r="22" spans="1:21" ht="14.25" customHeight="1" thickBot="1" x14ac:dyDescent="0.25">
      <c r="A22" s="125" t="s">
        <v>84</v>
      </c>
      <c r="B22" s="382">
        <f>SUM(B20+E20)</f>
        <v>0</v>
      </c>
      <c r="C22" s="382" t="s">
        <v>79</v>
      </c>
      <c r="D22" s="382">
        <f>SUM(C20+F20)</f>
        <v>0</v>
      </c>
      <c r="E22" s="126" t="s">
        <v>77</v>
      </c>
      <c r="F22" s="127" t="str">
        <f>IF(B22&lt;&gt;0,ROUND(D22/B22*100,0)," ")</f>
        <v xml:space="preserve"> </v>
      </c>
      <c r="G22" s="126" t="s">
        <v>83</v>
      </c>
      <c r="H22" s="382">
        <f>SUM(H20+K20)</f>
        <v>0</v>
      </c>
      <c r="I22" s="382" t="s">
        <v>79</v>
      </c>
      <c r="J22" s="382">
        <f>SUM(I20+L20)</f>
        <v>0</v>
      </c>
      <c r="K22" s="126" t="s">
        <v>77</v>
      </c>
      <c r="L22" s="128" t="str">
        <f>IF(H22&lt;&gt;0,ROUND(J22/H22*100,0)," ")</f>
        <v xml:space="preserve"> </v>
      </c>
      <c r="M22" s="67"/>
      <c r="N22" s="68"/>
      <c r="O22" s="68"/>
      <c r="P22" s="68"/>
      <c r="Q22" s="68"/>
      <c r="R22" s="68"/>
      <c r="S22" s="68"/>
      <c r="T22" s="68"/>
      <c r="U22" s="69"/>
    </row>
    <row r="23" spans="1:21" ht="20.149999999999999" customHeight="1" thickBot="1" x14ac:dyDescent="0.25">
      <c r="A23" s="650" t="s">
        <v>4</v>
      </c>
      <c r="B23" s="651"/>
      <c r="C23" s="651"/>
      <c r="D23" s="651"/>
      <c r="E23" s="651"/>
      <c r="F23" s="652"/>
      <c r="G23" s="651" t="s">
        <v>106</v>
      </c>
      <c r="H23" s="651"/>
      <c r="I23" s="651"/>
      <c r="J23" s="681" t="s">
        <v>120</v>
      </c>
      <c r="K23" s="682"/>
      <c r="L23" s="683"/>
      <c r="M23" s="619" t="s">
        <v>7</v>
      </c>
      <c r="N23" s="620"/>
      <c r="O23" s="621"/>
      <c r="P23" s="696" t="s">
        <v>8</v>
      </c>
      <c r="Q23" s="697"/>
      <c r="R23" s="698"/>
      <c r="S23" s="620" t="s">
        <v>9</v>
      </c>
      <c r="T23" s="621"/>
      <c r="U23" s="660"/>
    </row>
    <row r="24" spans="1:21" ht="13.5" customHeight="1" x14ac:dyDescent="0.2">
      <c r="A24" s="653" t="s">
        <v>5</v>
      </c>
      <c r="B24" s="613"/>
      <c r="C24" s="628"/>
      <c r="D24" s="612" t="s">
        <v>6</v>
      </c>
      <c r="E24" s="613"/>
      <c r="F24" s="614"/>
      <c r="G24" s="635" t="s">
        <v>105</v>
      </c>
      <c r="H24" s="635"/>
      <c r="I24" s="679"/>
      <c r="J24" s="684"/>
      <c r="K24" s="685"/>
      <c r="L24" s="686"/>
      <c r="M24" s="690" t="s">
        <v>162</v>
      </c>
      <c r="N24" s="691"/>
      <c r="O24" s="691"/>
      <c r="P24" s="673" t="s">
        <v>163</v>
      </c>
      <c r="Q24" s="606"/>
      <c r="R24" s="674"/>
      <c r="S24" s="606" t="s">
        <v>164</v>
      </c>
      <c r="T24" s="606"/>
      <c r="U24" s="642"/>
    </row>
    <row r="25" spans="1:21" ht="13.5" customHeight="1" x14ac:dyDescent="0.2">
      <c r="A25" s="653"/>
      <c r="B25" s="613"/>
      <c r="C25" s="628"/>
      <c r="D25" s="612"/>
      <c r="E25" s="613"/>
      <c r="F25" s="614"/>
      <c r="G25" s="679"/>
      <c r="H25" s="679"/>
      <c r="I25" s="679"/>
      <c r="J25" s="684"/>
      <c r="K25" s="685"/>
      <c r="L25" s="686"/>
      <c r="M25" s="692"/>
      <c r="N25" s="693"/>
      <c r="O25" s="693"/>
      <c r="P25" s="675"/>
      <c r="Q25" s="607"/>
      <c r="R25" s="676"/>
      <c r="S25" s="643"/>
      <c r="T25" s="643"/>
      <c r="U25" s="644"/>
    </row>
    <row r="26" spans="1:21" ht="13.5" customHeight="1" x14ac:dyDescent="0.2">
      <c r="A26" s="653"/>
      <c r="B26" s="613"/>
      <c r="C26" s="628"/>
      <c r="D26" s="612"/>
      <c r="E26" s="613"/>
      <c r="F26" s="614"/>
      <c r="G26" s="679"/>
      <c r="H26" s="679"/>
      <c r="I26" s="679"/>
      <c r="J26" s="684"/>
      <c r="K26" s="685"/>
      <c r="L26" s="686"/>
      <c r="M26" s="692"/>
      <c r="N26" s="693"/>
      <c r="O26" s="693"/>
      <c r="P26" s="675"/>
      <c r="Q26" s="607"/>
      <c r="R26" s="676"/>
      <c r="S26" s="643"/>
      <c r="T26" s="643"/>
      <c r="U26" s="644"/>
    </row>
    <row r="27" spans="1:21" ht="13.5" customHeight="1" x14ac:dyDescent="0.2">
      <c r="A27" s="654"/>
      <c r="B27" s="616"/>
      <c r="C27" s="631"/>
      <c r="D27" s="615"/>
      <c r="E27" s="616"/>
      <c r="F27" s="617"/>
      <c r="G27" s="680"/>
      <c r="H27" s="680"/>
      <c r="I27" s="680"/>
      <c r="J27" s="687"/>
      <c r="K27" s="688"/>
      <c r="L27" s="689"/>
      <c r="M27" s="694"/>
      <c r="N27" s="695"/>
      <c r="O27" s="695"/>
      <c r="P27" s="677"/>
      <c r="Q27" s="608"/>
      <c r="R27" s="678"/>
      <c r="S27" s="645"/>
      <c r="T27" s="645"/>
      <c r="U27" s="646"/>
    </row>
    <row r="28" spans="1:21" ht="13.5" customHeight="1" x14ac:dyDescent="0.2">
      <c r="A28" s="35" t="s">
        <v>87</v>
      </c>
      <c r="B28" s="37" t="s">
        <v>79</v>
      </c>
      <c r="C28" s="36" t="s">
        <v>34</v>
      </c>
      <c r="D28" s="38" t="s">
        <v>87</v>
      </c>
      <c r="E28" s="37" t="s">
        <v>79</v>
      </c>
      <c r="F28" s="65" t="s">
        <v>34</v>
      </c>
      <c r="G28" s="38" t="s">
        <v>87</v>
      </c>
      <c r="H28" s="37" t="s">
        <v>79</v>
      </c>
      <c r="I28" s="39" t="s">
        <v>34</v>
      </c>
      <c r="J28" s="66" t="s">
        <v>87</v>
      </c>
      <c r="K28" s="21" t="s">
        <v>64</v>
      </c>
      <c r="L28" s="40" t="s">
        <v>34</v>
      </c>
      <c r="M28" s="322" t="s">
        <v>87</v>
      </c>
      <c r="N28" s="323" t="s">
        <v>79</v>
      </c>
      <c r="O28" s="324" t="s">
        <v>34</v>
      </c>
      <c r="P28" s="66" t="s">
        <v>87</v>
      </c>
      <c r="Q28" s="37" t="s">
        <v>79</v>
      </c>
      <c r="R28" s="65" t="s">
        <v>34</v>
      </c>
      <c r="S28" s="38" t="s">
        <v>87</v>
      </c>
      <c r="T28" s="37" t="s">
        <v>79</v>
      </c>
      <c r="U28" s="40" t="s">
        <v>34</v>
      </c>
    </row>
    <row r="29" spans="1:21" ht="13.5" customHeight="1" x14ac:dyDescent="0.2">
      <c r="A29" s="94"/>
      <c r="B29" s="95"/>
      <c r="C29" s="96"/>
      <c r="D29" s="97"/>
      <c r="E29" s="95"/>
      <c r="F29" s="98"/>
      <c r="G29" s="97"/>
      <c r="H29" s="95"/>
      <c r="I29" s="100"/>
      <c r="J29" s="101"/>
      <c r="K29" s="95"/>
      <c r="L29" s="102"/>
      <c r="M29" s="325"/>
      <c r="N29" s="326"/>
      <c r="O29" s="327"/>
      <c r="P29" s="101"/>
      <c r="Q29" s="95"/>
      <c r="R29" s="98"/>
      <c r="S29" s="97"/>
      <c r="T29" s="95"/>
      <c r="U29" s="102"/>
    </row>
    <row r="30" spans="1:21" ht="13.5" customHeight="1" x14ac:dyDescent="0.2">
      <c r="A30" s="94"/>
      <c r="B30" s="103"/>
      <c r="C30" s="104"/>
      <c r="D30" s="97"/>
      <c r="E30" s="103"/>
      <c r="F30" s="105"/>
      <c r="G30" s="97"/>
      <c r="H30" s="103"/>
      <c r="I30" s="106"/>
      <c r="J30" s="101"/>
      <c r="K30" s="103"/>
      <c r="L30" s="107"/>
      <c r="M30" s="325"/>
      <c r="N30" s="328"/>
      <c r="O30" s="329"/>
      <c r="P30" s="101"/>
      <c r="Q30" s="103"/>
      <c r="R30" s="105"/>
      <c r="S30" s="97"/>
      <c r="T30" s="103"/>
      <c r="U30" s="107"/>
    </row>
    <row r="31" spans="1:21" ht="13.5" customHeight="1" x14ac:dyDescent="0.2">
      <c r="A31" s="94"/>
      <c r="B31" s="103"/>
      <c r="C31" s="104"/>
      <c r="D31" s="97"/>
      <c r="E31" s="103"/>
      <c r="F31" s="105"/>
      <c r="G31" s="97"/>
      <c r="H31" s="103"/>
      <c r="I31" s="106"/>
      <c r="J31" s="101"/>
      <c r="K31" s="103"/>
      <c r="L31" s="108"/>
      <c r="M31" s="325"/>
      <c r="N31" s="328"/>
      <c r="O31" s="329"/>
      <c r="P31" s="101"/>
      <c r="Q31" s="103"/>
      <c r="R31" s="105"/>
      <c r="S31" s="97"/>
      <c r="T31" s="103"/>
      <c r="U31" s="108"/>
    </row>
    <row r="32" spans="1:21" ht="13.5" customHeight="1" x14ac:dyDescent="0.2">
      <c r="A32" s="94"/>
      <c r="B32" s="103"/>
      <c r="C32" s="104"/>
      <c r="D32" s="97"/>
      <c r="E32" s="103"/>
      <c r="F32" s="105"/>
      <c r="G32" s="97"/>
      <c r="H32" s="103"/>
      <c r="I32" s="106"/>
      <c r="J32" s="101"/>
      <c r="K32" s="103"/>
      <c r="L32" s="108"/>
      <c r="M32" s="325"/>
      <c r="N32" s="328"/>
      <c r="O32" s="329"/>
      <c r="P32" s="101"/>
      <c r="Q32" s="103"/>
      <c r="R32" s="105"/>
      <c r="S32" s="97"/>
      <c r="T32" s="103"/>
      <c r="U32" s="108"/>
    </row>
    <row r="33" spans="1:26" ht="13.5" customHeight="1" x14ac:dyDescent="0.2">
      <c r="A33" s="94"/>
      <c r="B33" s="103"/>
      <c r="C33" s="104"/>
      <c r="D33" s="97"/>
      <c r="E33" s="103"/>
      <c r="F33" s="105"/>
      <c r="G33" s="97"/>
      <c r="H33" s="103"/>
      <c r="I33" s="106"/>
      <c r="J33" s="101"/>
      <c r="K33" s="103"/>
      <c r="L33" s="108"/>
      <c r="M33" s="325"/>
      <c r="N33" s="328"/>
      <c r="O33" s="329"/>
      <c r="P33" s="101"/>
      <c r="Q33" s="103"/>
      <c r="R33" s="105"/>
      <c r="S33" s="97"/>
      <c r="T33" s="103"/>
      <c r="U33" s="108"/>
    </row>
    <row r="34" spans="1:26" ht="13.5" customHeight="1" x14ac:dyDescent="0.2">
      <c r="A34" s="94"/>
      <c r="B34" s="103"/>
      <c r="C34" s="104"/>
      <c r="D34" s="97"/>
      <c r="E34" s="103"/>
      <c r="F34" s="105"/>
      <c r="G34" s="97"/>
      <c r="H34" s="103"/>
      <c r="I34" s="106"/>
      <c r="J34" s="101"/>
      <c r="K34" s="103"/>
      <c r="L34" s="108"/>
      <c r="M34" s="325"/>
      <c r="N34" s="328"/>
      <c r="O34" s="329"/>
      <c r="P34" s="101"/>
      <c r="Q34" s="103"/>
      <c r="R34" s="105"/>
      <c r="S34" s="97"/>
      <c r="T34" s="103"/>
      <c r="U34" s="108"/>
    </row>
    <row r="35" spans="1:26" ht="13.5" customHeight="1" x14ac:dyDescent="0.2">
      <c r="A35" s="94"/>
      <c r="B35" s="103"/>
      <c r="C35" s="104"/>
      <c r="D35" s="97"/>
      <c r="E35" s="103"/>
      <c r="F35" s="105"/>
      <c r="G35" s="97"/>
      <c r="H35" s="103"/>
      <c r="I35" s="106"/>
      <c r="J35" s="101"/>
      <c r="K35" s="103"/>
      <c r="L35" s="108"/>
      <c r="M35" s="325"/>
      <c r="N35" s="328"/>
      <c r="O35" s="329"/>
      <c r="P35" s="101"/>
      <c r="Q35" s="103"/>
      <c r="R35" s="105"/>
      <c r="S35" s="97"/>
      <c r="T35" s="103"/>
      <c r="U35" s="108"/>
    </row>
    <row r="36" spans="1:26" ht="13.5" customHeight="1" x14ac:dyDescent="0.2">
      <c r="A36" s="94"/>
      <c r="B36" s="103"/>
      <c r="C36" s="104"/>
      <c r="D36" s="97"/>
      <c r="E36" s="103"/>
      <c r="F36" s="105"/>
      <c r="G36" s="97"/>
      <c r="H36" s="103"/>
      <c r="I36" s="106"/>
      <c r="J36" s="101"/>
      <c r="K36" s="103"/>
      <c r="L36" s="108"/>
      <c r="M36" s="325"/>
      <c r="N36" s="328"/>
      <c r="O36" s="329"/>
      <c r="P36" s="101"/>
      <c r="Q36" s="103"/>
      <c r="R36" s="105"/>
      <c r="S36" s="97"/>
      <c r="T36" s="103"/>
      <c r="U36" s="108"/>
    </row>
    <row r="37" spans="1:26" ht="13.5" customHeight="1" x14ac:dyDescent="0.2">
      <c r="A37" s="94"/>
      <c r="B37" s="103"/>
      <c r="C37" s="104"/>
      <c r="D37" s="97"/>
      <c r="E37" s="103"/>
      <c r="F37" s="105"/>
      <c r="G37" s="97"/>
      <c r="H37" s="103"/>
      <c r="I37" s="106"/>
      <c r="J37" s="101"/>
      <c r="K37" s="103"/>
      <c r="L37" s="108"/>
      <c r="M37" s="325"/>
      <c r="N37" s="328"/>
      <c r="O37" s="329"/>
      <c r="P37" s="101"/>
      <c r="Q37" s="103"/>
      <c r="R37" s="105"/>
      <c r="S37" s="97"/>
      <c r="T37" s="103"/>
      <c r="U37" s="108"/>
    </row>
    <row r="38" spans="1:26" ht="13.5" customHeight="1" x14ac:dyDescent="0.2">
      <c r="A38" s="109"/>
      <c r="B38" s="110"/>
      <c r="C38" s="111"/>
      <c r="D38" s="112"/>
      <c r="E38" s="110"/>
      <c r="F38" s="113"/>
      <c r="G38" s="112"/>
      <c r="H38" s="110"/>
      <c r="I38" s="115"/>
      <c r="J38" s="116"/>
      <c r="K38" s="110"/>
      <c r="L38" s="114"/>
      <c r="M38" s="330"/>
      <c r="N38" s="331"/>
      <c r="O38" s="332"/>
      <c r="P38" s="116"/>
      <c r="Q38" s="110"/>
      <c r="R38" s="113"/>
      <c r="S38" s="112"/>
      <c r="T38" s="110"/>
      <c r="U38" s="114"/>
    </row>
    <row r="39" spans="1:26" ht="13.5" customHeight="1" x14ac:dyDescent="0.2">
      <c r="A39" s="437" t="s">
        <v>71</v>
      </c>
      <c r="B39" s="438">
        <f>SUM(B29:B38)</f>
        <v>0</v>
      </c>
      <c r="C39" s="439">
        <f>SUM(C29:C38)</f>
        <v>0</v>
      </c>
      <c r="D39" s="440" t="s">
        <v>69</v>
      </c>
      <c r="E39" s="438">
        <f>SUM(E29:E38)</f>
        <v>0</v>
      </c>
      <c r="F39" s="441">
        <f>SUM(F29:F38)</f>
        <v>0</v>
      </c>
      <c r="G39" s="440" t="s">
        <v>74</v>
      </c>
      <c r="H39" s="438">
        <f>SUM(H29:H38)</f>
        <v>0</v>
      </c>
      <c r="I39" s="442">
        <f>SUM(I29:I38)</f>
        <v>0</v>
      </c>
      <c r="J39" s="443" t="s">
        <v>75</v>
      </c>
      <c r="K39" s="438">
        <f>SUM(K29:K38)</f>
        <v>0</v>
      </c>
      <c r="L39" s="444">
        <f>SUM(L29:L38)</f>
        <v>0</v>
      </c>
      <c r="M39" s="437" t="s">
        <v>61</v>
      </c>
      <c r="N39" s="438">
        <f>SUM(N29:N38)</f>
        <v>0</v>
      </c>
      <c r="O39" s="442">
        <f>SUM(O29:O38)</f>
        <v>0</v>
      </c>
      <c r="P39" s="443" t="s">
        <v>60</v>
      </c>
      <c r="Q39" s="438">
        <f>SUM(Q29:Q38)</f>
        <v>0</v>
      </c>
      <c r="R39" s="441">
        <f>SUM(R29:R38)</f>
        <v>0</v>
      </c>
      <c r="S39" s="440" t="s">
        <v>59</v>
      </c>
      <c r="T39" s="438">
        <f>SUM(T29:T38)</f>
        <v>0</v>
      </c>
      <c r="U39" s="444">
        <f>SUM(U29:U38)</f>
        <v>0</v>
      </c>
    </row>
    <row r="40" spans="1:26" ht="13.5" customHeight="1" thickBot="1" x14ac:dyDescent="0.25">
      <c r="A40" s="445" t="s">
        <v>73</v>
      </c>
      <c r="B40" s="446" t="str">
        <f>IF(B39&lt;&gt;0,ROUND(C39/B39*100,0)," ")</f>
        <v xml:space="preserve"> </v>
      </c>
      <c r="C40" s="447" t="s">
        <v>34</v>
      </c>
      <c r="D40" s="448" t="s">
        <v>73</v>
      </c>
      <c r="E40" s="446" t="str">
        <f>IF(E39&lt;&gt;0,ROUND(F39/E39*100,0)," ")</f>
        <v xml:space="preserve"> </v>
      </c>
      <c r="F40" s="449" t="s">
        <v>34</v>
      </c>
      <c r="G40" s="450" t="s">
        <v>73</v>
      </c>
      <c r="H40" s="450" t="str">
        <f>IF(H39&lt;&gt;0,ROUND(I39/H39*100,0)," ")</f>
        <v xml:space="preserve"> </v>
      </c>
      <c r="I40" s="450" t="s">
        <v>34</v>
      </c>
      <c r="J40" s="451" t="s">
        <v>72</v>
      </c>
      <c r="K40" s="450" t="str">
        <f>IF(K39&lt;&gt;0,ROUND(L39/K39*100,0)," ")</f>
        <v xml:space="preserve"> </v>
      </c>
      <c r="L40" s="452" t="s">
        <v>34</v>
      </c>
      <c r="M40" s="448" t="s">
        <v>73</v>
      </c>
      <c r="N40" s="446" t="str">
        <f>IF(N39&lt;&gt;0,ROUND(O39/N39*100,0)," ")</f>
        <v xml:space="preserve"> </v>
      </c>
      <c r="O40" s="446" t="s">
        <v>34</v>
      </c>
      <c r="P40" s="453" t="s">
        <v>73</v>
      </c>
      <c r="Q40" s="454" t="str">
        <f>IF(Q39&lt;&gt;0,ROUND(R39/Q39*100,0)," ")</f>
        <v xml:space="preserve"> </v>
      </c>
      <c r="R40" s="455" t="s">
        <v>34</v>
      </c>
      <c r="S40" s="446" t="s">
        <v>72</v>
      </c>
      <c r="T40" s="446" t="str">
        <f>IF(T39&lt;&gt;0,ROUND(U39/T39*100,0)," ")</f>
        <v xml:space="preserve"> </v>
      </c>
      <c r="U40" s="456" t="s">
        <v>34</v>
      </c>
    </row>
    <row r="41" spans="1:26" ht="13.5" customHeight="1" thickBot="1" x14ac:dyDescent="0.25">
      <c r="A41" s="457" t="s">
        <v>78</v>
      </c>
      <c r="B41" s="458">
        <f>SUM(B39+E39)</f>
        <v>0</v>
      </c>
      <c r="C41" s="458" t="s">
        <v>79</v>
      </c>
      <c r="D41" s="458">
        <f>SUM(C39+F39)</f>
        <v>0</v>
      </c>
      <c r="E41" s="459" t="s">
        <v>77</v>
      </c>
      <c r="F41" s="460" t="str">
        <f>IF(B41&lt;&gt;0,ROUND(D41/B41*100,0)," ")</f>
        <v xml:space="preserve"> </v>
      </c>
      <c r="G41" s="461"/>
      <c r="H41" s="461"/>
      <c r="I41" s="461"/>
      <c r="J41" s="462"/>
      <c r="K41" s="461"/>
      <c r="L41" s="463"/>
      <c r="M41" s="464" t="s">
        <v>98</v>
      </c>
      <c r="N41" s="465"/>
      <c r="O41" s="465"/>
      <c r="P41" s="465"/>
      <c r="Q41" s="465"/>
      <c r="R41" s="465"/>
      <c r="S41" s="465"/>
      <c r="T41" s="465"/>
      <c r="U41" s="466"/>
    </row>
    <row r="42" spans="1:26" ht="15" customHeight="1" thickBot="1" x14ac:dyDescent="0.25">
      <c r="A42" s="467" t="s">
        <v>48</v>
      </c>
      <c r="B42" s="468"/>
      <c r="C42" s="469"/>
      <c r="D42" s="469"/>
      <c r="E42" s="470"/>
      <c r="F42" s="471">
        <f>SUM(B22+H22+B41+H39+K39)</f>
        <v>0</v>
      </c>
      <c r="G42" s="472" t="s">
        <v>80</v>
      </c>
      <c r="H42" s="472">
        <f>SUM(D22+J22+D41+I39+L39)</f>
        <v>0</v>
      </c>
      <c r="I42" s="472" t="s">
        <v>34</v>
      </c>
      <c r="J42" s="472" t="s">
        <v>72</v>
      </c>
      <c r="K42" s="465" t="str">
        <f>IF(F42&lt;&gt;0,ROUND(H42/F42*100,0)," ")</f>
        <v xml:space="preserve"> </v>
      </c>
      <c r="L42" s="466" t="s">
        <v>34</v>
      </c>
      <c r="M42" s="473"/>
      <c r="N42" s="474"/>
      <c r="O42" s="474"/>
      <c r="P42" s="475">
        <f>SUM(N20+Q20+T20+N39+Q39+T39)</f>
        <v>0</v>
      </c>
      <c r="Q42" s="475" t="s">
        <v>79</v>
      </c>
      <c r="R42" s="475">
        <f>SUM(O20+R20+U20+O39+R39+U39)</f>
        <v>0</v>
      </c>
      <c r="S42" s="474" t="s">
        <v>77</v>
      </c>
      <c r="T42" s="476" t="str">
        <f>IF(P42&lt;&gt;0,ROUND(R42/P42*100,0)," ")</f>
        <v xml:space="preserve"> </v>
      </c>
      <c r="U42" s="477" t="s">
        <v>34</v>
      </c>
    </row>
    <row r="43" spans="1:26" ht="20.25" customHeight="1" thickTop="1" thickBot="1" x14ac:dyDescent="0.25">
      <c r="A43" s="478" t="s">
        <v>82</v>
      </c>
      <c r="B43" s="479"/>
      <c r="C43" s="479"/>
      <c r="D43" s="479" t="s">
        <v>81</v>
      </c>
      <c r="E43" s="480"/>
      <c r="F43" s="480"/>
      <c r="G43" s="480">
        <f>SUM(F42+P42)</f>
        <v>0</v>
      </c>
      <c r="H43" s="480" t="s">
        <v>79</v>
      </c>
      <c r="I43" s="480">
        <f>SUM(H42+R42)</f>
        <v>0</v>
      </c>
      <c r="J43" s="480" t="s">
        <v>34</v>
      </c>
      <c r="K43" s="479" t="s">
        <v>76</v>
      </c>
      <c r="L43" s="479" t="str">
        <f>IF(G43&lt;&gt;0,ROUND(I43/G43*100,0)," ")</f>
        <v xml:space="preserve"> </v>
      </c>
      <c r="M43" s="479" t="s">
        <v>34</v>
      </c>
      <c r="N43" s="479"/>
      <c r="O43" s="479"/>
      <c r="P43" s="479"/>
      <c r="Q43" s="479"/>
      <c r="R43" s="479"/>
      <c r="S43" s="479"/>
      <c r="T43" s="479"/>
      <c r="U43" s="481"/>
      <c r="V43" s="6"/>
      <c r="W43" s="6"/>
      <c r="X43" s="6"/>
      <c r="Y43" s="6"/>
      <c r="Z43" s="6"/>
    </row>
    <row r="44" spans="1:26" ht="6" customHeight="1" thickTop="1" x14ac:dyDescent="0.2">
      <c r="A44" s="2"/>
      <c r="B44" s="2"/>
      <c r="C44" s="2"/>
      <c r="D44" s="2"/>
      <c r="E44" s="2"/>
      <c r="F44" s="2"/>
      <c r="G44" s="2"/>
      <c r="H44" s="2"/>
      <c r="I44" s="2"/>
      <c r="J44" s="2"/>
      <c r="K44" s="2"/>
      <c r="L44" s="2"/>
      <c r="M44" s="2"/>
      <c r="N44" s="2"/>
      <c r="O44" s="2"/>
      <c r="P44" s="2"/>
      <c r="Q44" s="2"/>
      <c r="R44" s="2"/>
      <c r="S44" s="2"/>
      <c r="T44" s="2"/>
      <c r="U44" s="2"/>
    </row>
    <row r="45" spans="1:26" x14ac:dyDescent="0.2">
      <c r="A45" s="641" t="s">
        <v>109</v>
      </c>
      <c r="B45" s="641"/>
      <c r="C45" s="641"/>
      <c r="D45" s="641"/>
      <c r="E45" s="641"/>
      <c r="F45" s="641"/>
      <c r="G45" s="641"/>
      <c r="H45" s="641"/>
      <c r="I45" s="641"/>
      <c r="J45" s="641"/>
      <c r="K45" s="641"/>
      <c r="L45" s="641"/>
      <c r="M45" s="641"/>
      <c r="N45" s="641"/>
      <c r="O45" s="641"/>
      <c r="P45" s="641"/>
      <c r="Q45" s="641"/>
      <c r="R45" s="641"/>
      <c r="S45" s="641"/>
      <c r="T45" s="641"/>
      <c r="U45" s="641"/>
    </row>
    <row r="46" spans="1:26" x14ac:dyDescent="0.2">
      <c r="A46" s="1"/>
      <c r="B46" s="1"/>
      <c r="C46" s="1"/>
      <c r="D46" s="1"/>
      <c r="E46" s="1"/>
      <c r="F46" s="1"/>
      <c r="G46" s="1"/>
      <c r="H46" s="1"/>
      <c r="J46" s="1"/>
      <c r="K46" s="1"/>
      <c r="L46" s="1"/>
      <c r="M46" s="1"/>
      <c r="N46" s="1"/>
      <c r="O46" s="1"/>
      <c r="P46" s="1"/>
      <c r="Q46" s="1"/>
      <c r="R46" s="1"/>
      <c r="S46" s="1"/>
      <c r="T46" s="1"/>
      <c r="U46" s="1"/>
    </row>
  </sheetData>
  <mergeCells count="28">
    <mergeCell ref="A45:U45"/>
    <mergeCell ref="S24:U27"/>
    <mergeCell ref="M4:U4"/>
    <mergeCell ref="A23:F23"/>
    <mergeCell ref="A24:C27"/>
    <mergeCell ref="J6:L8"/>
    <mergeCell ref="S23:U23"/>
    <mergeCell ref="P6:R8"/>
    <mergeCell ref="S6:U8"/>
    <mergeCell ref="M5:O5"/>
    <mergeCell ref="P24:R27"/>
    <mergeCell ref="G23:I23"/>
    <mergeCell ref="G24:I27"/>
    <mergeCell ref="J23:L27"/>
    <mergeCell ref="M24:O27"/>
    <mergeCell ref="P23:R23"/>
    <mergeCell ref="A4:L4"/>
    <mergeCell ref="A2:F2"/>
    <mergeCell ref="A6:C8"/>
    <mergeCell ref="D6:F8"/>
    <mergeCell ref="G6:I8"/>
    <mergeCell ref="G5:L5"/>
    <mergeCell ref="M6:O8"/>
    <mergeCell ref="A5:F5"/>
    <mergeCell ref="D24:F27"/>
    <mergeCell ref="S5:U5"/>
    <mergeCell ref="M23:O23"/>
    <mergeCell ref="P5:R5"/>
  </mergeCells>
  <phoneticPr fontId="1"/>
  <printOptions horizontalCentered="1" verticalCentered="1"/>
  <pageMargins left="0" right="0" top="0" bottom="0" header="0" footer="0"/>
  <pageSetup paperSize="9"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Z45"/>
  <sheetViews>
    <sheetView showGridLines="0" view="pageBreakPreview" topLeftCell="A10" zoomScaleNormal="100" zoomScaleSheetLayoutView="100" workbookViewId="0">
      <selection activeCell="Y15" sqref="Y15"/>
    </sheetView>
  </sheetViews>
  <sheetFormatPr defaultColWidth="8.90625" defaultRowHeight="13" x14ac:dyDescent="0.2"/>
  <cols>
    <col min="1" max="1" width="8.984375E-2" style="14" customWidth="1"/>
    <col min="2" max="2" width="7.6328125" style="14" customWidth="1"/>
    <col min="3" max="3" width="6.6328125" style="14" customWidth="1"/>
    <col min="4" max="4" width="5" style="14" customWidth="1"/>
    <col min="5" max="5" width="7.6328125" style="14" customWidth="1"/>
    <col min="6" max="6" width="6.6328125" style="14" customWidth="1"/>
    <col min="7" max="7" width="5" style="14" customWidth="1"/>
    <col min="8" max="8" width="7.6328125" style="14" customWidth="1"/>
    <col min="9" max="9" width="6.6328125" style="14" customWidth="1"/>
    <col min="10" max="10" width="4.90625" style="14" customWidth="1"/>
    <col min="11" max="11" width="7.6328125" style="14" customWidth="1"/>
    <col min="12" max="12" width="6.6328125" style="14" customWidth="1"/>
    <col min="13" max="13" width="4.90625" style="14" customWidth="1"/>
    <col min="14" max="14" width="7.6328125" style="14" customWidth="1"/>
    <col min="15" max="15" width="6.6328125" style="14" customWidth="1"/>
    <col min="16" max="16" width="5" style="14" customWidth="1"/>
    <col min="17" max="17" width="7.6328125" style="14" customWidth="1"/>
    <col min="18" max="18" width="6.6328125" style="14" customWidth="1"/>
    <col min="19" max="19" width="4.90625" style="14" customWidth="1"/>
    <col min="20" max="20" width="7.6328125" style="14" customWidth="1"/>
    <col min="21" max="21" width="6.6328125" style="14" customWidth="1"/>
    <col min="22" max="22" width="5" style="14" customWidth="1"/>
    <col min="23" max="23" width="6.6328125" style="14" customWidth="1"/>
    <col min="24" max="24" width="6.453125" style="14" customWidth="1"/>
    <col min="25" max="25" width="4.90625" style="14" customWidth="1"/>
    <col min="26" max="26" width="2.6328125" style="14" customWidth="1"/>
    <col min="27" max="16384" width="8.90625" style="14"/>
  </cols>
  <sheetData>
    <row r="1" spans="2:26" ht="12" customHeight="1" x14ac:dyDescent="0.2">
      <c r="M1" s="47"/>
    </row>
    <row r="2" spans="2:26" ht="16.5" x14ac:dyDescent="0.2">
      <c r="B2" s="625" t="s">
        <v>150</v>
      </c>
      <c r="C2" s="625"/>
      <c r="D2" s="760"/>
      <c r="E2" s="760"/>
      <c r="F2" s="760"/>
      <c r="G2" s="761"/>
      <c r="H2" s="761"/>
      <c r="I2" s="19"/>
      <c r="J2" s="166"/>
      <c r="K2" s="18"/>
      <c r="L2" s="18"/>
      <c r="M2" s="47" t="s">
        <v>148</v>
      </c>
      <c r="N2" s="18"/>
      <c r="O2" s="18"/>
      <c r="P2" s="18"/>
      <c r="Q2" s="18"/>
      <c r="R2" s="18"/>
      <c r="S2" s="18"/>
      <c r="T2" s="18"/>
      <c r="U2" s="18"/>
      <c r="V2" s="18"/>
      <c r="W2" s="18"/>
      <c r="X2" s="18"/>
      <c r="Y2" s="18"/>
    </row>
    <row r="3" spans="2:26" ht="6" customHeight="1" thickBot="1" x14ac:dyDescent="0.25">
      <c r="B3" s="15"/>
      <c r="C3" s="15"/>
      <c r="D3" s="15"/>
      <c r="E3" s="15"/>
      <c r="F3" s="15"/>
      <c r="G3" s="16"/>
      <c r="H3" s="16"/>
      <c r="I3" s="16"/>
      <c r="J3" s="16"/>
      <c r="K3" s="16"/>
      <c r="L3" s="16"/>
      <c r="M3" s="16"/>
      <c r="N3" s="16"/>
      <c r="O3" s="16"/>
      <c r="P3" s="16"/>
      <c r="Q3" s="16"/>
      <c r="R3" s="16"/>
      <c r="S3" s="16"/>
      <c r="T3" s="16"/>
      <c r="U3" s="16"/>
      <c r="V3" s="16"/>
      <c r="W3" s="16"/>
      <c r="X3" s="16"/>
      <c r="Y3" s="16"/>
    </row>
    <row r="4" spans="2:26" ht="20.149999999999999" customHeight="1" thickTop="1" thickBot="1" x14ac:dyDescent="0.25">
      <c r="B4" s="764" t="s">
        <v>55</v>
      </c>
      <c r="C4" s="765"/>
      <c r="D4" s="765"/>
      <c r="E4" s="765"/>
      <c r="F4" s="765"/>
      <c r="G4" s="765"/>
      <c r="H4" s="765"/>
      <c r="I4" s="765"/>
      <c r="J4" s="765"/>
      <c r="K4" s="765"/>
      <c r="L4" s="765"/>
      <c r="M4" s="765"/>
      <c r="N4" s="765"/>
      <c r="O4" s="765"/>
      <c r="P4" s="765"/>
      <c r="Q4" s="765"/>
      <c r="R4" s="765"/>
      <c r="S4" s="765"/>
      <c r="T4" s="765"/>
      <c r="U4" s="765"/>
      <c r="V4" s="765"/>
      <c r="W4" s="753" t="s">
        <v>41</v>
      </c>
      <c r="X4" s="754"/>
      <c r="Y4" s="754"/>
      <c r="Z4" s="755"/>
    </row>
    <row r="5" spans="2:26" ht="27" customHeight="1" thickBot="1" x14ac:dyDescent="0.25">
      <c r="B5" s="763" t="s">
        <v>19</v>
      </c>
      <c r="C5" s="762"/>
      <c r="D5" s="762"/>
      <c r="E5" s="762" t="s">
        <v>20</v>
      </c>
      <c r="F5" s="762"/>
      <c r="G5" s="762"/>
      <c r="H5" s="758" t="s">
        <v>42</v>
      </c>
      <c r="I5" s="758"/>
      <c r="J5" s="758"/>
      <c r="K5" s="758" t="s">
        <v>43</v>
      </c>
      <c r="L5" s="758"/>
      <c r="M5" s="762"/>
      <c r="N5" s="758" t="s">
        <v>44</v>
      </c>
      <c r="O5" s="758"/>
      <c r="P5" s="762"/>
      <c r="Q5" s="758" t="s">
        <v>45</v>
      </c>
      <c r="R5" s="758"/>
      <c r="S5" s="762"/>
      <c r="T5" s="757" t="s">
        <v>153</v>
      </c>
      <c r="U5" s="758"/>
      <c r="V5" s="759"/>
      <c r="W5" s="747" t="s">
        <v>46</v>
      </c>
      <c r="X5" s="748"/>
      <c r="Y5" s="748"/>
      <c r="Z5" s="756"/>
    </row>
    <row r="6" spans="2:26" ht="13.5" customHeight="1" x14ac:dyDescent="0.2">
      <c r="B6" s="711" t="s">
        <v>165</v>
      </c>
      <c r="C6" s="712"/>
      <c r="D6" s="713"/>
      <c r="E6" s="720" t="s">
        <v>166</v>
      </c>
      <c r="F6" s="721"/>
      <c r="G6" s="722"/>
      <c r="H6" s="665" t="s">
        <v>167</v>
      </c>
      <c r="I6" s="705"/>
      <c r="J6" s="705"/>
      <c r="K6" s="661" t="s">
        <v>168</v>
      </c>
      <c r="L6" s="729"/>
      <c r="M6" s="730"/>
      <c r="N6" s="665" t="s">
        <v>151</v>
      </c>
      <c r="O6" s="705"/>
      <c r="P6" s="705"/>
      <c r="Q6" s="661" t="s">
        <v>152</v>
      </c>
      <c r="R6" s="729"/>
      <c r="S6" s="730"/>
      <c r="T6" s="708" t="s">
        <v>169</v>
      </c>
      <c r="U6" s="709"/>
      <c r="V6" s="709"/>
      <c r="W6" s="499"/>
      <c r="X6" s="500" t="s">
        <v>79</v>
      </c>
      <c r="Y6" s="500" t="s">
        <v>34</v>
      </c>
      <c r="Z6" s="501"/>
    </row>
    <row r="7" spans="2:26" ht="13.5" customHeight="1" x14ac:dyDescent="0.2">
      <c r="B7" s="714"/>
      <c r="C7" s="712"/>
      <c r="D7" s="713"/>
      <c r="E7" s="723"/>
      <c r="F7" s="724"/>
      <c r="G7" s="725"/>
      <c r="H7" s="705"/>
      <c r="I7" s="705"/>
      <c r="J7" s="705"/>
      <c r="K7" s="731"/>
      <c r="L7" s="705"/>
      <c r="M7" s="732"/>
      <c r="N7" s="705"/>
      <c r="O7" s="705"/>
      <c r="P7" s="705"/>
      <c r="Q7" s="731"/>
      <c r="R7" s="705"/>
      <c r="S7" s="732"/>
      <c r="T7" s="709"/>
      <c r="U7" s="709"/>
      <c r="V7" s="709"/>
      <c r="W7" s="502"/>
      <c r="X7" s="485"/>
      <c r="Y7" s="503"/>
      <c r="Z7" s="504"/>
    </row>
    <row r="8" spans="2:26" ht="13.5" customHeight="1" x14ac:dyDescent="0.2">
      <c r="B8" s="714"/>
      <c r="C8" s="712"/>
      <c r="D8" s="713"/>
      <c r="E8" s="723"/>
      <c r="F8" s="724"/>
      <c r="G8" s="725"/>
      <c r="H8" s="705"/>
      <c r="I8" s="705"/>
      <c r="J8" s="705"/>
      <c r="K8" s="731"/>
      <c r="L8" s="705"/>
      <c r="M8" s="732"/>
      <c r="N8" s="705"/>
      <c r="O8" s="705"/>
      <c r="P8" s="705"/>
      <c r="Q8" s="731"/>
      <c r="R8" s="705"/>
      <c r="S8" s="732"/>
      <c r="T8" s="709"/>
      <c r="U8" s="709"/>
      <c r="V8" s="709"/>
      <c r="W8" s="505"/>
      <c r="X8" s="488"/>
      <c r="Y8" s="506"/>
      <c r="Z8" s="489"/>
    </row>
    <row r="9" spans="2:26" ht="13.5" customHeight="1" x14ac:dyDescent="0.2">
      <c r="B9" s="715"/>
      <c r="C9" s="716"/>
      <c r="D9" s="713"/>
      <c r="E9" s="723"/>
      <c r="F9" s="724"/>
      <c r="G9" s="725"/>
      <c r="H9" s="706"/>
      <c r="I9" s="706"/>
      <c r="J9" s="706"/>
      <c r="K9" s="731"/>
      <c r="L9" s="705"/>
      <c r="M9" s="732"/>
      <c r="N9" s="705"/>
      <c r="O9" s="705"/>
      <c r="P9" s="705"/>
      <c r="Q9" s="731"/>
      <c r="R9" s="705"/>
      <c r="S9" s="732"/>
      <c r="T9" s="709"/>
      <c r="U9" s="709"/>
      <c r="V9" s="709"/>
      <c r="W9" s="505"/>
      <c r="X9" s="488"/>
      <c r="Y9" s="507"/>
      <c r="Z9" s="489"/>
    </row>
    <row r="10" spans="2:26" ht="13.5" customHeight="1" x14ac:dyDescent="0.2">
      <c r="B10" s="717"/>
      <c r="C10" s="718"/>
      <c r="D10" s="719"/>
      <c r="E10" s="726"/>
      <c r="F10" s="727"/>
      <c r="G10" s="728"/>
      <c r="H10" s="707"/>
      <c r="I10" s="707"/>
      <c r="J10" s="707"/>
      <c r="K10" s="733"/>
      <c r="L10" s="734"/>
      <c r="M10" s="735"/>
      <c r="N10" s="734"/>
      <c r="O10" s="734"/>
      <c r="P10" s="734"/>
      <c r="Q10" s="733"/>
      <c r="R10" s="734"/>
      <c r="S10" s="735"/>
      <c r="T10" s="710"/>
      <c r="U10" s="710"/>
      <c r="V10" s="710"/>
      <c r="W10" s="505"/>
      <c r="X10" s="488"/>
      <c r="Y10" s="507"/>
      <c r="Z10" s="489"/>
    </row>
    <row r="11" spans="2:26" ht="13.5" customHeight="1" x14ac:dyDescent="0.2">
      <c r="B11" s="24" t="s">
        <v>88</v>
      </c>
      <c r="C11" s="25" t="s">
        <v>79</v>
      </c>
      <c r="D11" s="26" t="s">
        <v>34</v>
      </c>
      <c r="E11" s="333" t="s">
        <v>88</v>
      </c>
      <c r="F11" s="334" t="s">
        <v>79</v>
      </c>
      <c r="G11" s="335" t="s">
        <v>34</v>
      </c>
      <c r="H11" s="27" t="s">
        <v>88</v>
      </c>
      <c r="I11" s="25" t="s">
        <v>79</v>
      </c>
      <c r="J11" s="26" t="s">
        <v>34</v>
      </c>
      <c r="K11" s="28" t="s">
        <v>88</v>
      </c>
      <c r="L11" s="25" t="s">
        <v>79</v>
      </c>
      <c r="M11" s="29" t="s">
        <v>34</v>
      </c>
      <c r="N11" s="27" t="s">
        <v>88</v>
      </c>
      <c r="O11" s="25" t="s">
        <v>79</v>
      </c>
      <c r="P11" s="26" t="s">
        <v>34</v>
      </c>
      <c r="Q11" s="28" t="s">
        <v>88</v>
      </c>
      <c r="R11" s="25" t="s">
        <v>79</v>
      </c>
      <c r="S11" s="29" t="s">
        <v>34</v>
      </c>
      <c r="T11" s="27" t="s">
        <v>88</v>
      </c>
      <c r="U11" s="25" t="s">
        <v>79</v>
      </c>
      <c r="V11" s="26" t="s">
        <v>34</v>
      </c>
      <c r="W11" s="505"/>
      <c r="X11" s="488"/>
      <c r="Y11" s="290"/>
      <c r="Z11" s="489"/>
    </row>
    <row r="12" spans="2:26" ht="13.5" customHeight="1" x14ac:dyDescent="0.2">
      <c r="B12" s="137"/>
      <c r="C12" s="95"/>
      <c r="D12" s="96"/>
      <c r="E12" s="336"/>
      <c r="F12" s="326"/>
      <c r="G12" s="337"/>
      <c r="H12" s="139"/>
      <c r="I12" s="95"/>
      <c r="J12" s="96"/>
      <c r="K12" s="138"/>
      <c r="L12" s="95"/>
      <c r="M12" s="98"/>
      <c r="N12" s="139"/>
      <c r="O12" s="95"/>
      <c r="P12" s="96"/>
      <c r="Q12" s="138"/>
      <c r="R12" s="95"/>
      <c r="S12" s="98"/>
      <c r="T12" s="139"/>
      <c r="U12" s="95"/>
      <c r="V12" s="100"/>
      <c r="W12" s="505"/>
      <c r="X12" s="488"/>
      <c r="Y12" s="290"/>
      <c r="Z12" s="489"/>
    </row>
    <row r="13" spans="2:26" ht="13.5" customHeight="1" x14ac:dyDescent="0.2">
      <c r="B13" s="140"/>
      <c r="C13" s="141"/>
      <c r="D13" s="142"/>
      <c r="E13" s="338"/>
      <c r="F13" s="339"/>
      <c r="G13" s="340"/>
      <c r="H13" s="145"/>
      <c r="I13" s="141"/>
      <c r="J13" s="142"/>
      <c r="K13" s="143"/>
      <c r="L13" s="141"/>
      <c r="M13" s="144"/>
      <c r="N13" s="145"/>
      <c r="O13" s="141"/>
      <c r="P13" s="142"/>
      <c r="Q13" s="143"/>
      <c r="R13" s="141"/>
      <c r="S13" s="144"/>
      <c r="T13" s="145"/>
      <c r="U13" s="141"/>
      <c r="V13" s="146"/>
      <c r="W13" s="505"/>
      <c r="X13" s="488"/>
      <c r="Y13" s="297"/>
      <c r="Z13" s="508"/>
    </row>
    <row r="14" spans="2:26" ht="13.5" customHeight="1" x14ac:dyDescent="0.2">
      <c r="B14" s="147"/>
      <c r="C14" s="103"/>
      <c r="D14" s="104"/>
      <c r="E14" s="341"/>
      <c r="F14" s="328"/>
      <c r="G14" s="342"/>
      <c r="H14" s="149"/>
      <c r="I14" s="103"/>
      <c r="J14" s="104"/>
      <c r="K14" s="148"/>
      <c r="L14" s="103"/>
      <c r="M14" s="105"/>
      <c r="N14" s="149"/>
      <c r="O14" s="103"/>
      <c r="P14" s="104"/>
      <c r="Q14" s="148"/>
      <c r="R14" s="103"/>
      <c r="S14" s="105"/>
      <c r="T14" s="149"/>
      <c r="U14" s="103"/>
      <c r="V14" s="106"/>
      <c r="W14" s="505"/>
      <c r="X14" s="488"/>
      <c r="Y14" s="509"/>
      <c r="Z14" s="510"/>
    </row>
    <row r="15" spans="2:26" ht="13.5" customHeight="1" x14ac:dyDescent="0.2">
      <c r="B15" s="147"/>
      <c r="C15" s="103"/>
      <c r="D15" s="106"/>
      <c r="E15" s="341"/>
      <c r="F15" s="328"/>
      <c r="G15" s="342"/>
      <c r="H15" s="149"/>
      <c r="I15" s="103"/>
      <c r="J15" s="106"/>
      <c r="K15" s="148"/>
      <c r="L15" s="103"/>
      <c r="M15" s="105"/>
      <c r="N15" s="149"/>
      <c r="O15" s="103"/>
      <c r="P15" s="106"/>
      <c r="Q15" s="148"/>
      <c r="R15" s="103"/>
      <c r="S15" s="105"/>
      <c r="T15" s="149"/>
      <c r="U15" s="103"/>
      <c r="V15" s="106"/>
      <c r="W15" s="8" t="s">
        <v>85</v>
      </c>
      <c r="X15" s="498">
        <f>SUM(X7:X14)</f>
        <v>0</v>
      </c>
      <c r="Y15" s="498">
        <f>SUM(Y7:Y14)</f>
        <v>0</v>
      </c>
      <c r="Z15" s="492"/>
    </row>
    <row r="16" spans="2:26" ht="13.5" customHeight="1" thickBot="1" x14ac:dyDescent="0.25">
      <c r="B16" s="147"/>
      <c r="C16" s="103"/>
      <c r="D16" s="106"/>
      <c r="E16" s="341"/>
      <c r="F16" s="328"/>
      <c r="G16" s="342"/>
      <c r="H16" s="149"/>
      <c r="I16" s="103"/>
      <c r="J16" s="106"/>
      <c r="K16" s="148"/>
      <c r="L16" s="103"/>
      <c r="M16" s="105"/>
      <c r="N16" s="149"/>
      <c r="O16" s="103"/>
      <c r="P16" s="106"/>
      <c r="Q16" s="148"/>
      <c r="R16" s="103"/>
      <c r="S16" s="105"/>
      <c r="T16" s="149"/>
      <c r="U16" s="103"/>
      <c r="V16" s="106"/>
      <c r="W16" s="299" t="s">
        <v>86</v>
      </c>
      <c r="X16" s="258"/>
      <c r="Y16" s="258" t="str">
        <f>IF(Y15&lt;&gt;0,ROUND(Y15/X15*100,0)," ")</f>
        <v xml:space="preserve"> </v>
      </c>
      <c r="Z16" s="303" t="s">
        <v>34</v>
      </c>
    </row>
    <row r="17" spans="2:26" ht="13.5" customHeight="1" x14ac:dyDescent="0.2">
      <c r="B17" s="147"/>
      <c r="C17" s="103"/>
      <c r="D17" s="106"/>
      <c r="E17" s="341"/>
      <c r="F17" s="328"/>
      <c r="G17" s="342"/>
      <c r="H17" s="149"/>
      <c r="I17" s="103"/>
      <c r="J17" s="106"/>
      <c r="K17" s="148"/>
      <c r="L17" s="103"/>
      <c r="M17" s="105"/>
      <c r="N17" s="149"/>
      <c r="O17" s="103"/>
      <c r="P17" s="106"/>
      <c r="Q17" s="148"/>
      <c r="R17" s="103"/>
      <c r="S17" s="105"/>
      <c r="T17" s="149"/>
      <c r="U17" s="103"/>
      <c r="V17" s="106"/>
      <c r="W17" s="747" t="s">
        <v>47</v>
      </c>
      <c r="X17" s="748"/>
      <c r="Y17" s="748"/>
      <c r="Z17" s="749"/>
    </row>
    <row r="18" spans="2:26" ht="13.5" customHeight="1" x14ac:dyDescent="0.2">
      <c r="B18" s="147"/>
      <c r="C18" s="103"/>
      <c r="D18" s="106"/>
      <c r="E18" s="341"/>
      <c r="F18" s="328"/>
      <c r="G18" s="342"/>
      <c r="H18" s="149"/>
      <c r="I18" s="103"/>
      <c r="J18" s="106"/>
      <c r="K18" s="148"/>
      <c r="L18" s="103"/>
      <c r="M18" s="105"/>
      <c r="N18" s="149"/>
      <c r="O18" s="103"/>
      <c r="P18" s="106"/>
      <c r="Q18" s="148"/>
      <c r="R18" s="103"/>
      <c r="S18" s="105"/>
      <c r="T18" s="149"/>
      <c r="U18" s="103"/>
      <c r="V18" s="106"/>
      <c r="W18" s="750"/>
      <c r="X18" s="751"/>
      <c r="Y18" s="751"/>
      <c r="Z18" s="752"/>
    </row>
    <row r="19" spans="2:26" ht="13.5" customHeight="1" x14ac:dyDescent="0.2">
      <c r="B19" s="147"/>
      <c r="C19" s="103"/>
      <c r="D19" s="106"/>
      <c r="E19" s="341"/>
      <c r="F19" s="328"/>
      <c r="G19" s="342"/>
      <c r="H19" s="149"/>
      <c r="I19" s="103"/>
      <c r="J19" s="106"/>
      <c r="K19" s="148"/>
      <c r="L19" s="103"/>
      <c r="M19" s="105"/>
      <c r="N19" s="149"/>
      <c r="O19" s="103"/>
      <c r="P19" s="106"/>
      <c r="Q19" s="148"/>
      <c r="R19" s="103"/>
      <c r="S19" s="105"/>
      <c r="T19" s="149"/>
      <c r="U19" s="103"/>
      <c r="V19" s="106"/>
      <c r="W19" s="482"/>
      <c r="X19" s="25" t="s">
        <v>79</v>
      </c>
      <c r="Y19" s="25" t="s">
        <v>34</v>
      </c>
      <c r="Z19" s="483"/>
    </row>
    <row r="20" spans="2:26" ht="13.5" customHeight="1" x14ac:dyDescent="0.2">
      <c r="B20" s="147"/>
      <c r="C20" s="103"/>
      <c r="D20" s="106"/>
      <c r="E20" s="341"/>
      <c r="F20" s="328"/>
      <c r="G20" s="342"/>
      <c r="H20" s="149"/>
      <c r="I20" s="103"/>
      <c r="J20" s="106"/>
      <c r="K20" s="148"/>
      <c r="L20" s="103"/>
      <c r="M20" s="105"/>
      <c r="N20" s="149"/>
      <c r="O20" s="103"/>
      <c r="P20" s="106"/>
      <c r="Q20" s="148"/>
      <c r="R20" s="103"/>
      <c r="S20" s="105"/>
      <c r="T20" s="149"/>
      <c r="U20" s="103"/>
      <c r="V20" s="106"/>
      <c r="W20" s="484"/>
      <c r="X20" s="491"/>
      <c r="Y20" s="491"/>
      <c r="Z20" s="486"/>
    </row>
    <row r="21" spans="2:26" ht="13.5" customHeight="1" x14ac:dyDescent="0.2">
      <c r="B21" s="147"/>
      <c r="C21" s="103"/>
      <c r="D21" s="106"/>
      <c r="E21" s="341"/>
      <c r="F21" s="328"/>
      <c r="G21" s="342"/>
      <c r="H21" s="149"/>
      <c r="I21" s="103"/>
      <c r="J21" s="106"/>
      <c r="K21" s="148"/>
      <c r="L21" s="103"/>
      <c r="M21" s="105"/>
      <c r="N21" s="149"/>
      <c r="O21" s="103"/>
      <c r="P21" s="106"/>
      <c r="Q21" s="148"/>
      <c r="R21" s="103"/>
      <c r="S21" s="105"/>
      <c r="T21" s="149"/>
      <c r="U21" s="103"/>
      <c r="V21" s="106"/>
      <c r="W21" s="487"/>
      <c r="X21" s="290"/>
      <c r="Y21" s="290"/>
      <c r="Z21" s="489"/>
    </row>
    <row r="22" spans="2:26" ht="13.5" customHeight="1" x14ac:dyDescent="0.2">
      <c r="B22" s="147"/>
      <c r="C22" s="103"/>
      <c r="D22" s="106"/>
      <c r="E22" s="341"/>
      <c r="F22" s="328"/>
      <c r="G22" s="342"/>
      <c r="H22" s="149"/>
      <c r="I22" s="103"/>
      <c r="J22" s="106"/>
      <c r="K22" s="148"/>
      <c r="L22" s="103"/>
      <c r="M22" s="105"/>
      <c r="N22" s="149"/>
      <c r="O22" s="103"/>
      <c r="P22" s="106"/>
      <c r="Q22" s="148"/>
      <c r="R22" s="103"/>
      <c r="S22" s="105"/>
      <c r="T22" s="149"/>
      <c r="U22" s="103"/>
      <c r="V22" s="106"/>
      <c r="W22" s="490"/>
      <c r="X22" s="290"/>
      <c r="Y22" s="290"/>
      <c r="Z22" s="489"/>
    </row>
    <row r="23" spans="2:26" ht="13.5" customHeight="1" x14ac:dyDescent="0.2">
      <c r="B23" s="147"/>
      <c r="C23" s="103"/>
      <c r="D23" s="106"/>
      <c r="E23" s="341"/>
      <c r="F23" s="328"/>
      <c r="G23" s="342"/>
      <c r="H23" s="149"/>
      <c r="I23" s="103"/>
      <c r="J23" s="106"/>
      <c r="K23" s="148"/>
      <c r="L23" s="103"/>
      <c r="M23" s="105"/>
      <c r="N23" s="149"/>
      <c r="O23" s="103"/>
      <c r="P23" s="106"/>
      <c r="Q23" s="148"/>
      <c r="R23" s="103"/>
      <c r="S23" s="105"/>
      <c r="T23" s="149"/>
      <c r="U23" s="103"/>
      <c r="V23" s="106"/>
      <c r="W23" s="490"/>
      <c r="X23" s="290"/>
      <c r="Y23" s="290"/>
      <c r="Z23" s="489"/>
    </row>
    <row r="24" spans="2:26" ht="13.5" customHeight="1" x14ac:dyDescent="0.2">
      <c r="B24" s="147"/>
      <c r="C24" s="103"/>
      <c r="D24" s="106"/>
      <c r="E24" s="341"/>
      <c r="F24" s="328"/>
      <c r="G24" s="342"/>
      <c r="H24" s="149"/>
      <c r="I24" s="103"/>
      <c r="J24" s="106"/>
      <c r="K24" s="148"/>
      <c r="L24" s="103"/>
      <c r="M24" s="105"/>
      <c r="N24" s="149"/>
      <c r="O24" s="103"/>
      <c r="P24" s="106"/>
      <c r="Q24" s="148"/>
      <c r="R24" s="103"/>
      <c r="S24" s="105"/>
      <c r="T24" s="149"/>
      <c r="U24" s="103"/>
      <c r="V24" s="106"/>
      <c r="W24" s="490"/>
      <c r="X24" s="290"/>
      <c r="Y24" s="290"/>
      <c r="Z24" s="489"/>
    </row>
    <row r="25" spans="2:26" ht="13.5" customHeight="1" x14ac:dyDescent="0.2">
      <c r="B25" s="147"/>
      <c r="C25" s="103"/>
      <c r="D25" s="106"/>
      <c r="E25" s="341"/>
      <c r="F25" s="328"/>
      <c r="G25" s="342"/>
      <c r="H25" s="149"/>
      <c r="I25" s="103"/>
      <c r="J25" s="106"/>
      <c r="K25" s="148"/>
      <c r="L25" s="103"/>
      <c r="M25" s="105"/>
      <c r="N25" s="150"/>
      <c r="O25" s="110"/>
      <c r="P25" s="113"/>
      <c r="Q25" s="148"/>
      <c r="R25" s="103"/>
      <c r="S25" s="105"/>
      <c r="T25" s="149"/>
      <c r="U25" s="103"/>
      <c r="V25" s="106"/>
      <c r="W25" s="511"/>
      <c r="X25" s="509"/>
      <c r="Y25" s="509"/>
      <c r="Z25" s="510"/>
    </row>
    <row r="26" spans="2:26" ht="13.5" customHeight="1" x14ac:dyDescent="0.2">
      <c r="B26" s="147"/>
      <c r="C26" s="103"/>
      <c r="D26" s="106"/>
      <c r="E26" s="341"/>
      <c r="F26" s="328"/>
      <c r="G26" s="342"/>
      <c r="H26" s="149"/>
      <c r="I26" s="103"/>
      <c r="J26" s="106"/>
      <c r="K26" s="148"/>
      <c r="L26" s="103"/>
      <c r="M26" s="105"/>
      <c r="N26" s="386" t="s">
        <v>93</v>
      </c>
      <c r="O26" s="387">
        <f>SUM(O12:O25)</f>
        <v>0</v>
      </c>
      <c r="P26" s="388">
        <f>SUM(P12:P25)</f>
        <v>0</v>
      </c>
      <c r="Q26" s="148"/>
      <c r="R26" s="103"/>
      <c r="S26" s="105"/>
      <c r="T26" s="149"/>
      <c r="U26" s="103"/>
      <c r="V26" s="106"/>
      <c r="W26" s="8" t="s">
        <v>90</v>
      </c>
      <c r="X26" s="498">
        <f>SUM(X20:X25)</f>
        <v>0</v>
      </c>
      <c r="Y26" s="512">
        <f>SUM(Y20:Y25)</f>
        <v>0</v>
      </c>
      <c r="Z26" s="492"/>
    </row>
    <row r="27" spans="2:26" ht="13.5" customHeight="1" thickBot="1" x14ac:dyDescent="0.25">
      <c r="B27" s="147"/>
      <c r="C27" s="103"/>
      <c r="D27" s="106"/>
      <c r="E27" s="341"/>
      <c r="F27" s="328"/>
      <c r="G27" s="342"/>
      <c r="H27" s="149"/>
      <c r="I27" s="103"/>
      <c r="J27" s="106"/>
      <c r="K27" s="148"/>
      <c r="L27" s="103"/>
      <c r="M27" s="105"/>
      <c r="N27" s="151" t="s">
        <v>76</v>
      </c>
      <c r="O27" s="152" t="str">
        <f>IF(O26&lt;&gt;0,ROUND(P26/O26*100,0)," ")</f>
        <v xml:space="preserve"> </v>
      </c>
      <c r="P27" s="153" t="s">
        <v>34</v>
      </c>
      <c r="Q27" s="148"/>
      <c r="R27" s="103"/>
      <c r="S27" s="105"/>
      <c r="T27" s="149"/>
      <c r="U27" s="103"/>
      <c r="V27" s="106"/>
      <c r="W27" s="246" t="s">
        <v>86</v>
      </c>
      <c r="X27" s="250"/>
      <c r="Y27" s="250" t="str">
        <f>IF(Y26&lt;&gt;0,ROUND(Y26/X26*100,0)," ")</f>
        <v xml:space="preserve"> </v>
      </c>
      <c r="Z27" s="248" t="s">
        <v>34</v>
      </c>
    </row>
    <row r="28" spans="2:26" ht="13.5" customHeight="1" thickTop="1" x14ac:dyDescent="0.2">
      <c r="B28" s="147"/>
      <c r="C28" s="103"/>
      <c r="D28" s="106"/>
      <c r="E28" s="341"/>
      <c r="F28" s="328"/>
      <c r="G28" s="342"/>
      <c r="H28" s="149"/>
      <c r="I28" s="103"/>
      <c r="J28" s="106"/>
      <c r="K28" s="148"/>
      <c r="L28" s="103"/>
      <c r="M28" s="106"/>
      <c r="N28" s="699" t="s">
        <v>56</v>
      </c>
      <c r="O28" s="700"/>
      <c r="P28" s="701"/>
      <c r="Q28" s="149"/>
      <c r="R28" s="103"/>
      <c r="S28" s="105"/>
      <c r="T28" s="149"/>
      <c r="U28" s="103"/>
      <c r="V28" s="106"/>
      <c r="W28" s="738" t="s">
        <v>170</v>
      </c>
      <c r="X28" s="739"/>
      <c r="Y28" s="739"/>
      <c r="Z28" s="740"/>
    </row>
    <row r="29" spans="2:26" ht="13.5" customHeight="1" thickBot="1" x14ac:dyDescent="0.25">
      <c r="B29" s="147"/>
      <c r="C29" s="103"/>
      <c r="D29" s="106"/>
      <c r="E29" s="341"/>
      <c r="F29" s="328"/>
      <c r="G29" s="342"/>
      <c r="H29" s="149"/>
      <c r="I29" s="103"/>
      <c r="J29" s="106"/>
      <c r="K29" s="148"/>
      <c r="L29" s="103"/>
      <c r="M29" s="106"/>
      <c r="N29" s="702"/>
      <c r="O29" s="703"/>
      <c r="P29" s="704"/>
      <c r="Q29" s="149"/>
      <c r="R29" s="103"/>
      <c r="S29" s="105"/>
      <c r="T29" s="149"/>
      <c r="U29" s="103"/>
      <c r="V29" s="106"/>
      <c r="W29" s="741"/>
      <c r="X29" s="742"/>
      <c r="Y29" s="742"/>
      <c r="Z29" s="743"/>
    </row>
    <row r="30" spans="2:26" ht="13.5" customHeight="1" thickTop="1" x14ac:dyDescent="0.2">
      <c r="B30" s="147"/>
      <c r="C30" s="103"/>
      <c r="D30" s="106"/>
      <c r="E30" s="341"/>
      <c r="F30" s="328"/>
      <c r="G30" s="342"/>
      <c r="H30" s="149"/>
      <c r="I30" s="103"/>
      <c r="J30" s="106"/>
      <c r="K30" s="148"/>
      <c r="L30" s="103"/>
      <c r="M30" s="106"/>
      <c r="N30" s="70" t="s">
        <v>87</v>
      </c>
      <c r="O30" s="45" t="s">
        <v>79</v>
      </c>
      <c r="P30" s="71" t="s">
        <v>34</v>
      </c>
      <c r="Q30" s="149"/>
      <c r="R30" s="103"/>
      <c r="S30" s="105"/>
      <c r="T30" s="149"/>
      <c r="U30" s="103"/>
      <c r="V30" s="106"/>
      <c r="W30" s="482"/>
      <c r="X30" s="25" t="s">
        <v>79</v>
      </c>
      <c r="Y30" s="25" t="s">
        <v>34</v>
      </c>
      <c r="Z30" s="483"/>
    </row>
    <row r="31" spans="2:26" ht="13.5" customHeight="1" x14ac:dyDescent="0.2">
      <c r="B31" s="147"/>
      <c r="C31" s="103"/>
      <c r="D31" s="106"/>
      <c r="E31" s="341"/>
      <c r="F31" s="328"/>
      <c r="G31" s="342"/>
      <c r="H31" s="149"/>
      <c r="I31" s="103"/>
      <c r="J31" s="106"/>
      <c r="K31" s="148"/>
      <c r="L31" s="103"/>
      <c r="M31" s="106"/>
      <c r="N31" s="140"/>
      <c r="O31" s="95"/>
      <c r="P31" s="102"/>
      <c r="Q31" s="149"/>
      <c r="R31" s="103"/>
      <c r="S31" s="105"/>
      <c r="T31" s="149"/>
      <c r="U31" s="103"/>
      <c r="V31" s="106"/>
      <c r="W31" s="484"/>
      <c r="X31" s="485"/>
      <c r="Y31" s="485"/>
      <c r="Z31" s="486"/>
    </row>
    <row r="32" spans="2:26" ht="13.5" customHeight="1" x14ac:dyDescent="0.2">
      <c r="B32" s="147"/>
      <c r="C32" s="103"/>
      <c r="D32" s="106"/>
      <c r="E32" s="341"/>
      <c r="F32" s="328"/>
      <c r="G32" s="342"/>
      <c r="H32" s="149"/>
      <c r="I32" s="103"/>
      <c r="J32" s="106"/>
      <c r="K32" s="148"/>
      <c r="L32" s="103"/>
      <c r="M32" s="106"/>
      <c r="N32" s="147"/>
      <c r="O32" s="103"/>
      <c r="P32" s="107"/>
      <c r="Q32" s="149"/>
      <c r="R32" s="103"/>
      <c r="S32" s="105"/>
      <c r="T32" s="149"/>
      <c r="U32" s="103"/>
      <c r="V32" s="106"/>
      <c r="W32" s="487"/>
      <c r="X32" s="488"/>
      <c r="Y32" s="488"/>
      <c r="Z32" s="489"/>
    </row>
    <row r="33" spans="2:26" ht="13.5" customHeight="1" x14ac:dyDescent="0.2">
      <c r="B33" s="147"/>
      <c r="C33" s="103"/>
      <c r="D33" s="106"/>
      <c r="E33" s="341"/>
      <c r="F33" s="328"/>
      <c r="G33" s="342"/>
      <c r="H33" s="149"/>
      <c r="I33" s="103"/>
      <c r="J33" s="106"/>
      <c r="K33" s="148"/>
      <c r="L33" s="103"/>
      <c r="M33" s="106"/>
      <c r="N33" s="147"/>
      <c r="O33" s="103"/>
      <c r="P33" s="107"/>
      <c r="Q33" s="149"/>
      <c r="R33" s="103"/>
      <c r="S33" s="105"/>
      <c r="T33" s="149"/>
      <c r="U33" s="103"/>
      <c r="V33" s="106"/>
      <c r="W33" s="490"/>
      <c r="X33" s="488"/>
      <c r="Y33" s="488"/>
      <c r="Z33" s="489"/>
    </row>
    <row r="34" spans="2:26" ht="13.5" customHeight="1" x14ac:dyDescent="0.2">
      <c r="B34" s="147"/>
      <c r="C34" s="103"/>
      <c r="D34" s="106"/>
      <c r="E34" s="341"/>
      <c r="F34" s="328"/>
      <c r="G34" s="342"/>
      <c r="H34" s="149"/>
      <c r="I34" s="103"/>
      <c r="J34" s="106"/>
      <c r="K34" s="148"/>
      <c r="L34" s="103"/>
      <c r="M34" s="106"/>
      <c r="N34" s="147"/>
      <c r="O34" s="103"/>
      <c r="P34" s="107"/>
      <c r="Q34" s="149"/>
      <c r="R34" s="103"/>
      <c r="S34" s="105"/>
      <c r="T34" s="149"/>
      <c r="U34" s="103"/>
      <c r="V34" s="106"/>
      <c r="W34" s="490"/>
      <c r="X34" s="488"/>
      <c r="Y34" s="488"/>
      <c r="Z34" s="489"/>
    </row>
    <row r="35" spans="2:26" ht="13.5" customHeight="1" x14ac:dyDescent="0.2">
      <c r="B35" s="147"/>
      <c r="C35" s="103"/>
      <c r="D35" s="106"/>
      <c r="E35" s="341"/>
      <c r="F35" s="328"/>
      <c r="G35" s="342"/>
      <c r="H35" s="149"/>
      <c r="I35" s="103"/>
      <c r="J35" s="106"/>
      <c r="K35" s="148"/>
      <c r="L35" s="103"/>
      <c r="M35" s="106"/>
      <c r="N35" s="147"/>
      <c r="O35" s="103"/>
      <c r="P35" s="107"/>
      <c r="Q35" s="149"/>
      <c r="R35" s="103"/>
      <c r="S35" s="105"/>
      <c r="T35" s="149"/>
      <c r="U35" s="103"/>
      <c r="V35" s="106"/>
      <c r="W35" s="490"/>
      <c r="X35" s="488"/>
      <c r="Y35" s="488"/>
      <c r="Z35" s="489"/>
    </row>
    <row r="36" spans="2:26" ht="13.5" customHeight="1" x14ac:dyDescent="0.2">
      <c r="B36" s="147"/>
      <c r="C36" s="103"/>
      <c r="D36" s="106"/>
      <c r="E36" s="341"/>
      <c r="F36" s="328"/>
      <c r="G36" s="342"/>
      <c r="H36" s="149"/>
      <c r="I36" s="103"/>
      <c r="J36" s="106"/>
      <c r="K36" s="148"/>
      <c r="L36" s="103"/>
      <c r="M36" s="106"/>
      <c r="N36" s="147"/>
      <c r="O36" s="103"/>
      <c r="P36" s="107"/>
      <c r="Q36" s="149"/>
      <c r="R36" s="103"/>
      <c r="S36" s="105"/>
      <c r="T36" s="149"/>
      <c r="U36" s="103"/>
      <c r="V36" s="106"/>
      <c r="W36" s="490"/>
      <c r="X36" s="488"/>
      <c r="Y36" s="488"/>
      <c r="Z36" s="489"/>
    </row>
    <row r="37" spans="2:26" ht="13.5" customHeight="1" x14ac:dyDescent="0.2">
      <c r="B37" s="147"/>
      <c r="C37" s="103"/>
      <c r="D37" s="106"/>
      <c r="E37" s="341"/>
      <c r="F37" s="328"/>
      <c r="G37" s="342"/>
      <c r="H37" s="149"/>
      <c r="I37" s="103"/>
      <c r="J37" s="106"/>
      <c r="K37" s="148"/>
      <c r="L37" s="103"/>
      <c r="M37" s="106"/>
      <c r="N37" s="147"/>
      <c r="O37" s="103"/>
      <c r="P37" s="107"/>
      <c r="Q37" s="149"/>
      <c r="R37" s="103"/>
      <c r="S37" s="105"/>
      <c r="T37" s="149"/>
      <c r="U37" s="103"/>
      <c r="V37" s="106"/>
      <c r="W37" s="8" t="s">
        <v>91</v>
      </c>
      <c r="X37" s="498">
        <f>SUM(X31:X36)</f>
        <v>0</v>
      </c>
      <c r="Y37" s="498">
        <f>SUM(Y31:Y36)</f>
        <v>0</v>
      </c>
      <c r="Z37" s="492"/>
    </row>
    <row r="38" spans="2:26" ht="13.5" customHeight="1" thickBot="1" x14ac:dyDescent="0.25">
      <c r="B38" s="154"/>
      <c r="C38" s="110"/>
      <c r="D38" s="115"/>
      <c r="E38" s="343"/>
      <c r="F38" s="331"/>
      <c r="G38" s="344"/>
      <c r="H38" s="155"/>
      <c r="I38" s="110"/>
      <c r="J38" s="115"/>
      <c r="K38" s="150"/>
      <c r="L38" s="110"/>
      <c r="M38" s="115"/>
      <c r="N38" s="154"/>
      <c r="O38" s="110"/>
      <c r="P38" s="156"/>
      <c r="Q38" s="155"/>
      <c r="R38" s="110"/>
      <c r="S38" s="113"/>
      <c r="T38" s="155"/>
      <c r="U38" s="110"/>
      <c r="V38" s="115"/>
      <c r="W38" s="259" t="s">
        <v>86</v>
      </c>
      <c r="X38" s="261"/>
      <c r="Y38" s="261" t="str">
        <f>IF(Y37&lt;&gt;0,ROUND(Y37/X37*100,0)," ")</f>
        <v xml:space="preserve"> </v>
      </c>
      <c r="Z38" s="493" t="s">
        <v>34</v>
      </c>
    </row>
    <row r="39" spans="2:26" ht="13.5" customHeight="1" x14ac:dyDescent="0.2">
      <c r="B39" s="383" t="s">
        <v>89</v>
      </c>
      <c r="C39" s="373">
        <f>SUM(C12:C38)</f>
        <v>0</v>
      </c>
      <c r="D39" s="379">
        <f>SUM(D12:D38)</f>
        <v>0</v>
      </c>
      <c r="E39" s="515" t="s">
        <v>92</v>
      </c>
      <c r="F39" s="438">
        <f>SUM(F12:F38)</f>
        <v>0</v>
      </c>
      <c r="G39" s="441">
        <f>SUM(G12:G38)</f>
        <v>0</v>
      </c>
      <c r="H39" s="384" t="s">
        <v>51</v>
      </c>
      <c r="I39" s="373">
        <f>SUM(I12:I38)</f>
        <v>0</v>
      </c>
      <c r="J39" s="379">
        <f>SUM(J12:J38)</f>
        <v>0</v>
      </c>
      <c r="K39" s="385" t="s">
        <v>52</v>
      </c>
      <c r="L39" s="373">
        <f>SUM(L12:L38)</f>
        <v>0</v>
      </c>
      <c r="M39" s="379">
        <f>SUM(M12:M38)</f>
        <v>0</v>
      </c>
      <c r="N39" s="383" t="s">
        <v>13</v>
      </c>
      <c r="O39" s="373">
        <f>SUM(O31:O38)</f>
        <v>0</v>
      </c>
      <c r="P39" s="377">
        <f>SUM(P31:P38)</f>
        <v>0</v>
      </c>
      <c r="Q39" s="384" t="s">
        <v>53</v>
      </c>
      <c r="R39" s="373">
        <f>SUM(R12:R38)</f>
        <v>0</v>
      </c>
      <c r="S39" s="375">
        <f>SUM(S12:S38)</f>
        <v>0</v>
      </c>
      <c r="T39" s="384" t="s">
        <v>12</v>
      </c>
      <c r="U39" s="373">
        <f>SUM(U12:U38)</f>
        <v>0</v>
      </c>
      <c r="V39" s="377">
        <f>SUM(V12:V38)</f>
        <v>0</v>
      </c>
      <c r="W39" s="744" t="s">
        <v>171</v>
      </c>
      <c r="X39" s="745"/>
      <c r="Y39" s="745"/>
      <c r="Z39" s="746"/>
    </row>
    <row r="40" spans="2:26" ht="13.5" customHeight="1" thickBot="1" x14ac:dyDescent="0.25">
      <c r="B40" s="157" t="s">
        <v>76</v>
      </c>
      <c r="C40" s="152" t="str">
        <f>IF(C39&lt;&gt;0,ROUND(D39/C39*100,0)," ")</f>
        <v xml:space="preserve"> </v>
      </c>
      <c r="D40" s="152" t="s">
        <v>34</v>
      </c>
      <c r="E40" s="516" t="s">
        <v>76</v>
      </c>
      <c r="F40" s="517" t="str">
        <f>IF(F39&lt;&gt;0,ROUND(G39/F39*100,0)," ")</f>
        <v xml:space="preserve"> </v>
      </c>
      <c r="G40" s="518" t="s">
        <v>34</v>
      </c>
      <c r="H40" s="184" t="s">
        <v>76</v>
      </c>
      <c r="I40" s="152" t="str">
        <f>IF(I39&lt;&gt;0,ROUND(J39/I39*100,0)," ")</f>
        <v xml:space="preserve"> </v>
      </c>
      <c r="J40" s="152" t="s">
        <v>34</v>
      </c>
      <c r="K40" s="151" t="s">
        <v>76</v>
      </c>
      <c r="L40" s="152" t="str">
        <f>IF(L39&lt;&gt;0,ROUND(M39/L39*100,0)," ")</f>
        <v xml:space="preserve"> </v>
      </c>
      <c r="M40" s="152" t="s">
        <v>34</v>
      </c>
      <c r="N40" s="157" t="s">
        <v>76</v>
      </c>
      <c r="O40" s="152" t="str">
        <f>IF(O39&lt;&gt;0,ROUND(P39/O39*100,0)," ")</f>
        <v xml:space="preserve"> </v>
      </c>
      <c r="P40" s="158" t="s">
        <v>34</v>
      </c>
      <c r="Q40" s="184" t="s">
        <v>76</v>
      </c>
      <c r="R40" s="152" t="str">
        <f>IF(R39&lt;&gt;0,ROUND(S39/R39*100,0)," ")</f>
        <v xml:space="preserve"> </v>
      </c>
      <c r="S40" s="183" t="s">
        <v>34</v>
      </c>
      <c r="T40" s="184" t="s">
        <v>76</v>
      </c>
      <c r="U40" s="152" t="str">
        <f>IF(U39&lt;&gt;0,ROUND(V39/U39*100,0)," ")</f>
        <v xml:space="preserve"> </v>
      </c>
      <c r="V40" s="158" t="s">
        <v>34</v>
      </c>
      <c r="W40" s="402">
        <f>SUM(X15+X26+X37)</f>
        <v>0</v>
      </c>
      <c r="X40" s="399" t="s">
        <v>49</v>
      </c>
      <c r="Y40" s="399">
        <f>SUM(Y15+Y26+Y37)</f>
        <v>0</v>
      </c>
      <c r="Z40" s="494" t="s">
        <v>34</v>
      </c>
    </row>
    <row r="41" spans="2:26" ht="18" customHeight="1" thickTop="1" thickBot="1" x14ac:dyDescent="0.25">
      <c r="B41" s="389" t="s">
        <v>57</v>
      </c>
      <c r="C41" s="390"/>
      <c r="D41" s="391"/>
      <c r="E41" s="392"/>
      <c r="F41" s="392"/>
      <c r="G41" s="392"/>
      <c r="H41" s="392"/>
      <c r="I41" s="392"/>
      <c r="J41" s="393"/>
      <c r="K41" s="390">
        <f>SUM(C39+F39+I39+L39+O39+R39+U39+O26)</f>
        <v>0</v>
      </c>
      <c r="L41" s="392" t="s">
        <v>79</v>
      </c>
      <c r="M41" s="390">
        <f>SUM(D39+G39+J39+M39+P26+P39+S39+V39)</f>
        <v>0</v>
      </c>
      <c r="N41" s="390" t="s">
        <v>34</v>
      </c>
      <c r="O41" s="390" t="s">
        <v>76</v>
      </c>
      <c r="P41" s="134" t="str">
        <f>IF(K41&lt;&gt;0,ROUND(M41/K41*100,0)," ")</f>
        <v xml:space="preserve"> </v>
      </c>
      <c r="Q41" s="135" t="s">
        <v>34</v>
      </c>
      <c r="R41" s="135"/>
      <c r="S41" s="135"/>
      <c r="T41" s="182"/>
      <c r="U41" s="182"/>
      <c r="V41" s="182"/>
      <c r="W41" s="495" t="s">
        <v>76</v>
      </c>
      <c r="X41" s="496"/>
      <c r="Y41" s="496" t="str">
        <f>IF(Y40&lt;&gt;0,ROUND(Y40/W40*100,0)," ")</f>
        <v xml:space="preserve"> </v>
      </c>
      <c r="Z41" s="497" t="s">
        <v>34</v>
      </c>
    </row>
    <row r="42" spans="2:26" ht="18" customHeight="1" thickTop="1" thickBot="1" x14ac:dyDescent="0.25">
      <c r="B42" s="736" t="s">
        <v>172</v>
      </c>
      <c r="C42" s="737"/>
      <c r="D42" s="737"/>
      <c r="E42" s="737"/>
      <c r="F42" s="737"/>
      <c r="G42" s="737"/>
      <c r="H42" s="737"/>
      <c r="I42" s="737"/>
      <c r="J42" s="737"/>
      <c r="K42" s="737"/>
      <c r="L42" s="394"/>
      <c r="M42" s="514">
        <f>SUM(K41+W40)</f>
        <v>0</v>
      </c>
      <c r="N42" s="395" t="s">
        <v>79</v>
      </c>
      <c r="O42" s="395">
        <f>SUM(M41+Y40)</f>
        <v>0</v>
      </c>
      <c r="P42" s="136" t="s">
        <v>34</v>
      </c>
      <c r="Q42" s="136" t="s">
        <v>76</v>
      </c>
      <c r="R42" s="136" t="str">
        <f>IF(M42&lt;&gt;0,ROUND(O42/M42*100,0)," ")</f>
        <v xml:space="preserve"> </v>
      </c>
      <c r="S42" s="136" t="s">
        <v>34</v>
      </c>
      <c r="T42" s="159"/>
      <c r="U42" s="159"/>
      <c r="V42" s="159"/>
      <c r="W42" s="159"/>
      <c r="X42" s="159"/>
      <c r="Y42" s="159"/>
      <c r="Z42" s="513"/>
    </row>
    <row r="43" spans="2:26" ht="6" customHeight="1" thickTop="1" x14ac:dyDescent="0.2">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6" x14ac:dyDescent="0.2">
      <c r="B44" s="641" t="s">
        <v>108</v>
      </c>
      <c r="C44" s="641"/>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2:26" x14ac:dyDescent="0.2">
      <c r="B45" s="16"/>
      <c r="C45" s="16"/>
      <c r="D45" s="16"/>
      <c r="E45" s="16"/>
      <c r="F45" s="16"/>
      <c r="G45" s="16"/>
      <c r="H45" s="16"/>
      <c r="I45" s="16"/>
      <c r="J45" s="16"/>
      <c r="K45" s="16"/>
      <c r="L45" s="16"/>
      <c r="M45" s="16"/>
      <c r="N45" s="16"/>
      <c r="O45" s="16"/>
      <c r="P45" s="16"/>
      <c r="Q45" s="16"/>
      <c r="R45" s="16"/>
      <c r="S45" s="16"/>
      <c r="T45" s="16"/>
      <c r="U45" s="16"/>
      <c r="V45" s="16"/>
      <c r="W45" s="16"/>
      <c r="X45" s="16"/>
      <c r="Y45" s="16"/>
    </row>
  </sheetData>
  <mergeCells count="24">
    <mergeCell ref="W4:Z4"/>
    <mergeCell ref="W5:Z5"/>
    <mergeCell ref="Q6:S10"/>
    <mergeCell ref="T5:V5"/>
    <mergeCell ref="B2:H2"/>
    <mergeCell ref="H5:J5"/>
    <mergeCell ref="K5:M5"/>
    <mergeCell ref="B5:D5"/>
    <mergeCell ref="E5:G5"/>
    <mergeCell ref="N5:P5"/>
    <mergeCell ref="Q5:S5"/>
    <mergeCell ref="B4:V4"/>
    <mergeCell ref="N28:P29"/>
    <mergeCell ref="H6:J10"/>
    <mergeCell ref="B44:Y44"/>
    <mergeCell ref="T6:V10"/>
    <mergeCell ref="B6:D10"/>
    <mergeCell ref="E6:G10"/>
    <mergeCell ref="K6:M10"/>
    <mergeCell ref="N6:P10"/>
    <mergeCell ref="B42:K42"/>
    <mergeCell ref="W28:Z29"/>
    <mergeCell ref="W39:Z39"/>
    <mergeCell ref="W17:Z18"/>
  </mergeCells>
  <phoneticPr fontId="1"/>
  <pageMargins left="0" right="0" top="0" bottom="0" header="0.11811023622047245" footer="0.11811023622047245"/>
  <pageSetup paperSize="9" scale="94"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C068-FD98-4E93-B8B4-AECD0B195005}">
  <sheetPr>
    <tabColor rgb="FFFFFF00"/>
  </sheetPr>
  <dimension ref="A1:AK45"/>
  <sheetViews>
    <sheetView showGridLines="0" view="pageBreakPreview" topLeftCell="A4" zoomScale="85" zoomScaleNormal="100" zoomScaleSheetLayoutView="85" workbookViewId="0">
      <selection activeCell="AG42" sqref="AG42"/>
    </sheetView>
  </sheetViews>
  <sheetFormatPr defaultColWidth="8.90625" defaultRowHeight="13" x14ac:dyDescent="0.2"/>
  <cols>
    <col min="1" max="1" width="5.6328125" customWidth="1"/>
    <col min="2" max="2" width="1.08984375" customWidth="1"/>
    <col min="3" max="3" width="5.08984375" customWidth="1"/>
    <col min="4" max="4" width="1.90625" customWidth="1"/>
    <col min="5" max="5" width="5.08984375" customWidth="1"/>
    <col min="6" max="6" width="1.08984375" customWidth="1"/>
    <col min="7" max="7" width="5.08984375" customWidth="1"/>
    <col min="8" max="8" width="1.90625" customWidth="1"/>
    <col min="9" max="9" width="5.08984375" style="47" customWidth="1"/>
    <col min="10" max="10" width="1.08984375" customWidth="1"/>
    <col min="11" max="11" width="4.36328125" style="47" customWidth="1"/>
    <col min="12" max="12" width="1.90625" customWidth="1"/>
    <col min="13" max="13" width="5.08984375" style="47" customWidth="1"/>
    <col min="14" max="14" width="2" customWidth="1"/>
    <col min="15" max="15" width="4.453125" style="47" customWidth="1"/>
    <col min="16" max="16" width="4.6328125" customWidth="1"/>
    <col min="17" max="17" width="4.36328125" style="47" customWidth="1"/>
    <col min="18" max="18" width="1.08984375" customWidth="1"/>
    <col min="19" max="19" width="4.36328125" style="47" customWidth="1"/>
    <col min="20" max="20" width="1.90625" customWidth="1"/>
    <col min="21" max="21" width="6.6328125" style="47" customWidth="1"/>
    <col min="22" max="22" width="4.6328125" customWidth="1"/>
    <col min="23" max="23" width="4.6328125" style="47" customWidth="1"/>
    <col min="24" max="24" width="1.90625" customWidth="1"/>
    <col min="25" max="25" width="5.6328125" style="47" customWidth="1"/>
    <col min="26" max="26" width="1.08984375" customWidth="1"/>
    <col min="27" max="27" width="4.6328125" style="60" customWidth="1"/>
    <col min="28" max="28" width="1.90625" customWidth="1"/>
    <col min="29" max="29" width="7.36328125" style="50" customWidth="1"/>
    <col min="30" max="30" width="4.36328125" style="47" customWidth="1"/>
    <col min="31" max="31" width="3.6328125" style="47" customWidth="1"/>
    <col min="32" max="32" width="7.08984375" style="50" customWidth="1"/>
    <col min="33" max="33" width="4.36328125" style="47" customWidth="1"/>
    <col min="34" max="34" width="5.08984375" style="47" customWidth="1"/>
    <col min="35" max="35" width="6.6328125" style="50" customWidth="1"/>
    <col min="36" max="36" width="4.08984375" style="47" customWidth="1"/>
    <col min="37" max="37" width="4.6328125" style="47" customWidth="1"/>
    <col min="38" max="41" width="1.6328125" customWidth="1"/>
  </cols>
  <sheetData>
    <row r="1" spans="1:37" ht="17.25" customHeight="1" x14ac:dyDescent="0.2">
      <c r="A1" s="626" t="s">
        <v>154</v>
      </c>
      <c r="B1" s="626"/>
      <c r="C1" s="626"/>
      <c r="D1" s="626"/>
      <c r="E1" s="626"/>
      <c r="F1" s="626"/>
      <c r="G1" s="626"/>
      <c r="H1" s="626"/>
      <c r="I1" s="866"/>
      <c r="J1" s="866"/>
      <c r="K1" s="866"/>
      <c r="L1" s="866"/>
      <c r="M1" s="866"/>
      <c r="N1" s="866"/>
      <c r="O1" s="866"/>
      <c r="P1" s="866"/>
      <c r="Q1" s="187"/>
      <c r="R1" s="187"/>
      <c r="S1" s="47" t="s">
        <v>144</v>
      </c>
      <c r="T1" s="188"/>
      <c r="U1" s="188"/>
      <c r="W1" s="188"/>
      <c r="X1" s="188"/>
      <c r="Y1" s="188"/>
      <c r="Z1" s="188"/>
      <c r="AA1" s="188"/>
      <c r="AB1" s="188"/>
      <c r="AC1" s="188"/>
      <c r="AD1" s="188"/>
      <c r="AE1" s="188"/>
      <c r="AF1" s="188"/>
      <c r="AG1" s="188"/>
      <c r="AH1" s="188"/>
      <c r="AI1" s="188"/>
      <c r="AJ1" s="188"/>
      <c r="AK1" s="188"/>
    </row>
    <row r="2" spans="1:37" ht="6" customHeight="1" thickBot="1" x14ac:dyDescent="0.25">
      <c r="A2" s="188"/>
      <c r="B2" s="188"/>
      <c r="C2" s="188"/>
      <c r="D2" s="188"/>
      <c r="E2" s="188"/>
      <c r="F2" s="188"/>
      <c r="G2" s="188"/>
      <c r="H2" s="1"/>
      <c r="I2" s="3"/>
      <c r="J2" s="1"/>
      <c r="K2" s="3"/>
      <c r="L2" s="1"/>
      <c r="M2" s="3"/>
      <c r="N2" s="1"/>
      <c r="O2" s="3"/>
      <c r="P2" s="1"/>
      <c r="Q2" s="3"/>
      <c r="R2" s="1"/>
      <c r="S2" s="3"/>
      <c r="T2" s="1"/>
      <c r="U2" s="3"/>
      <c r="V2" s="1"/>
      <c r="W2" s="3"/>
      <c r="X2" s="867"/>
      <c r="Y2" s="867"/>
      <c r="Z2" s="867"/>
      <c r="AA2" s="867"/>
      <c r="AB2" s="867"/>
      <c r="AC2" s="867"/>
      <c r="AD2" s="867"/>
      <c r="AE2" s="867"/>
      <c r="AF2" s="867"/>
      <c r="AG2" s="867"/>
      <c r="AH2" s="867"/>
      <c r="AI2" s="867"/>
      <c r="AJ2" s="867"/>
      <c r="AK2" s="867"/>
    </row>
    <row r="3" spans="1:37" ht="20.149999999999999" customHeight="1" thickTop="1" thickBot="1" x14ac:dyDescent="0.25">
      <c r="A3" s="753" t="s">
        <v>21</v>
      </c>
      <c r="B3" s="754"/>
      <c r="C3" s="754"/>
      <c r="D3" s="754"/>
      <c r="E3" s="754"/>
      <c r="F3" s="754"/>
      <c r="G3" s="754"/>
      <c r="H3" s="754"/>
      <c r="I3" s="753" t="s">
        <v>22</v>
      </c>
      <c r="J3" s="754"/>
      <c r="K3" s="754"/>
      <c r="L3" s="755"/>
      <c r="M3" s="753" t="s">
        <v>23</v>
      </c>
      <c r="N3" s="754"/>
      <c r="O3" s="754"/>
      <c r="P3" s="754"/>
      <c r="Q3" s="754"/>
      <c r="R3" s="754"/>
      <c r="S3" s="754"/>
      <c r="T3" s="754"/>
      <c r="U3" s="754"/>
      <c r="V3" s="754"/>
      <c r="W3" s="754"/>
      <c r="X3" s="754"/>
      <c r="Y3" s="754"/>
      <c r="Z3" s="754"/>
      <c r="AA3" s="754"/>
      <c r="AB3" s="755"/>
      <c r="AC3" s="753" t="s">
        <v>26</v>
      </c>
      <c r="AD3" s="754"/>
      <c r="AE3" s="754"/>
      <c r="AF3" s="754"/>
      <c r="AG3" s="754"/>
      <c r="AH3" s="755"/>
      <c r="AI3" s="753" t="s">
        <v>29</v>
      </c>
      <c r="AJ3" s="754"/>
      <c r="AK3" s="755"/>
    </row>
    <row r="4" spans="1:37" ht="27" customHeight="1" x14ac:dyDescent="0.2">
      <c r="A4" s="868" t="s">
        <v>39</v>
      </c>
      <c r="B4" s="608"/>
      <c r="C4" s="608"/>
      <c r="D4" s="869"/>
      <c r="E4" s="863" t="s">
        <v>110</v>
      </c>
      <c r="F4" s="864"/>
      <c r="G4" s="864"/>
      <c r="H4" s="870"/>
      <c r="I4" s="871" t="s">
        <v>35</v>
      </c>
      <c r="J4" s="668"/>
      <c r="K4" s="668"/>
      <c r="L4" s="659"/>
      <c r="M4" s="872" t="s">
        <v>24</v>
      </c>
      <c r="N4" s="873"/>
      <c r="O4" s="873"/>
      <c r="P4" s="832"/>
      <c r="Q4" s="874" t="s">
        <v>25</v>
      </c>
      <c r="R4" s="875"/>
      <c r="S4" s="875"/>
      <c r="T4" s="876"/>
      <c r="U4" s="863" t="s">
        <v>119</v>
      </c>
      <c r="V4" s="864"/>
      <c r="W4" s="864"/>
      <c r="X4" s="865"/>
      <c r="Y4" s="608" t="s">
        <v>177</v>
      </c>
      <c r="Z4" s="608"/>
      <c r="AA4" s="608"/>
      <c r="AB4" s="877"/>
      <c r="AC4" s="832" t="s">
        <v>27</v>
      </c>
      <c r="AD4" s="832"/>
      <c r="AE4" s="832"/>
      <c r="AF4" s="835" t="s">
        <v>28</v>
      </c>
      <c r="AG4" s="832"/>
      <c r="AH4" s="878"/>
      <c r="AI4" s="837" t="s">
        <v>117</v>
      </c>
      <c r="AJ4" s="838"/>
      <c r="AK4" s="839"/>
    </row>
    <row r="5" spans="1:37" ht="13.5" customHeight="1" x14ac:dyDescent="0.2">
      <c r="A5" s="42" t="s">
        <v>79</v>
      </c>
      <c r="B5" s="189"/>
      <c r="C5" s="22" t="s">
        <v>34</v>
      </c>
      <c r="D5" s="32"/>
      <c r="E5" s="31" t="s">
        <v>79</v>
      </c>
      <c r="F5" s="189"/>
      <c r="G5" s="22" t="s">
        <v>34</v>
      </c>
      <c r="H5" s="33"/>
      <c r="I5" s="48" t="s">
        <v>79</v>
      </c>
      <c r="J5" s="44"/>
      <c r="K5" s="53" t="s">
        <v>34</v>
      </c>
      <c r="L5" s="34"/>
      <c r="M5" s="54" t="s">
        <v>79</v>
      </c>
      <c r="N5" s="44"/>
      <c r="O5" s="53" t="s">
        <v>34</v>
      </c>
      <c r="P5" s="34"/>
      <c r="Q5" s="48" t="s">
        <v>79</v>
      </c>
      <c r="R5" s="44"/>
      <c r="S5" s="53" t="s">
        <v>34</v>
      </c>
      <c r="T5" s="34"/>
      <c r="U5" s="48" t="s">
        <v>79</v>
      </c>
      <c r="V5" s="44"/>
      <c r="W5" s="53" t="s">
        <v>34</v>
      </c>
      <c r="X5" s="34"/>
      <c r="Y5" s="48" t="s">
        <v>79</v>
      </c>
      <c r="Z5" s="44"/>
      <c r="AA5" s="53" t="s">
        <v>34</v>
      </c>
      <c r="AB5" s="33"/>
      <c r="AC5" s="770" t="s">
        <v>125</v>
      </c>
      <c r="AD5" s="770"/>
      <c r="AE5" s="845"/>
      <c r="AF5" s="848" t="s">
        <v>111</v>
      </c>
      <c r="AG5" s="770"/>
      <c r="AH5" s="849"/>
      <c r="AI5" s="840"/>
      <c r="AJ5" s="841"/>
      <c r="AK5" s="839"/>
    </row>
    <row r="6" spans="1:37" ht="13.5" customHeight="1" x14ac:dyDescent="0.2">
      <c r="A6" s="190"/>
      <c r="B6" s="191"/>
      <c r="C6" s="192"/>
      <c r="D6" s="193"/>
      <c r="E6" s="194"/>
      <c r="F6" s="191"/>
      <c r="G6" s="192"/>
      <c r="H6" s="195"/>
      <c r="I6" s="190"/>
      <c r="J6" s="191"/>
      <c r="K6" s="192"/>
      <c r="L6" s="196"/>
      <c r="M6" s="190"/>
      <c r="N6" s="191"/>
      <c r="O6" s="192"/>
      <c r="P6" s="195"/>
      <c r="Q6" s="192"/>
      <c r="R6" s="191"/>
      <c r="S6" s="192"/>
      <c r="T6" s="195"/>
      <c r="U6" s="192"/>
      <c r="V6" s="191"/>
      <c r="W6" s="192"/>
      <c r="X6" s="195"/>
      <c r="Y6" s="317"/>
      <c r="Z6" s="191"/>
      <c r="AA6" s="160"/>
      <c r="AB6" s="196"/>
      <c r="AC6" s="846"/>
      <c r="AD6" s="846"/>
      <c r="AE6" s="846"/>
      <c r="AF6" s="850"/>
      <c r="AG6" s="846"/>
      <c r="AH6" s="851"/>
      <c r="AI6" s="842"/>
      <c r="AJ6" s="843"/>
      <c r="AK6" s="844"/>
    </row>
    <row r="7" spans="1:37" ht="13.5" customHeight="1" x14ac:dyDescent="0.2">
      <c r="A7" s="198"/>
      <c r="B7" s="199"/>
      <c r="C7" s="200"/>
      <c r="D7" s="201"/>
      <c r="E7" s="202"/>
      <c r="F7" s="199"/>
      <c r="G7" s="200"/>
      <c r="H7" s="203"/>
      <c r="I7" s="198"/>
      <c r="J7" s="199"/>
      <c r="K7" s="200"/>
      <c r="L7" s="204"/>
      <c r="M7" s="198"/>
      <c r="N7" s="199"/>
      <c r="O7" s="200"/>
      <c r="P7" s="203"/>
      <c r="Q7" s="200"/>
      <c r="R7" s="199"/>
      <c r="S7" s="200"/>
      <c r="T7" s="203"/>
      <c r="U7" s="200"/>
      <c r="V7" s="199"/>
      <c r="W7" s="200"/>
      <c r="X7" s="203"/>
      <c r="Y7" s="318"/>
      <c r="Z7" s="199"/>
      <c r="AA7" s="161"/>
      <c r="AB7" s="204"/>
      <c r="AC7" s="846"/>
      <c r="AD7" s="846"/>
      <c r="AE7" s="846"/>
      <c r="AF7" s="850"/>
      <c r="AG7" s="846"/>
      <c r="AH7" s="851"/>
      <c r="AI7" s="46" t="s">
        <v>95</v>
      </c>
      <c r="AJ7" s="30" t="s">
        <v>79</v>
      </c>
      <c r="AK7" s="23" t="s">
        <v>34</v>
      </c>
    </row>
    <row r="8" spans="1:37" ht="13.5" customHeight="1" x14ac:dyDescent="0.2">
      <c r="A8" s="198"/>
      <c r="B8" s="199"/>
      <c r="C8" s="200"/>
      <c r="D8" s="201"/>
      <c r="E8" s="202"/>
      <c r="F8" s="199"/>
      <c r="G8" s="200"/>
      <c r="H8" s="203"/>
      <c r="I8" s="198"/>
      <c r="J8" s="199"/>
      <c r="K8" s="200"/>
      <c r="L8" s="204"/>
      <c r="M8" s="198"/>
      <c r="N8" s="199"/>
      <c r="O8" s="200"/>
      <c r="P8" s="203"/>
      <c r="Q8" s="200"/>
      <c r="R8" s="199"/>
      <c r="S8" s="200"/>
      <c r="T8" s="203"/>
      <c r="U8" s="200"/>
      <c r="V8" s="199"/>
      <c r="W8" s="200"/>
      <c r="X8" s="203"/>
      <c r="Y8" s="318"/>
      <c r="Z8" s="199"/>
      <c r="AA8" s="161"/>
      <c r="AB8" s="204"/>
      <c r="AC8" s="846"/>
      <c r="AD8" s="846"/>
      <c r="AE8" s="846"/>
      <c r="AF8" s="850"/>
      <c r="AG8" s="846"/>
      <c r="AH8" s="851"/>
      <c r="AI8" s="206"/>
      <c r="AJ8" s="207"/>
      <c r="AK8" s="208"/>
    </row>
    <row r="9" spans="1:37" ht="13.5" customHeight="1" x14ac:dyDescent="0.2">
      <c r="A9" s="198"/>
      <c r="B9" s="199"/>
      <c r="C9" s="200"/>
      <c r="D9" s="201"/>
      <c r="E9" s="202"/>
      <c r="F9" s="199"/>
      <c r="G9" s="200"/>
      <c r="H9" s="203"/>
      <c r="I9" s="198"/>
      <c r="J9" s="199"/>
      <c r="K9" s="200"/>
      <c r="L9" s="204"/>
      <c r="M9" s="198"/>
      <c r="N9" s="199"/>
      <c r="O9" s="200"/>
      <c r="P9" s="203"/>
      <c r="Q9" s="200"/>
      <c r="R9" s="199"/>
      <c r="S9" s="200"/>
      <c r="T9" s="203"/>
      <c r="U9" s="200"/>
      <c r="V9" s="199"/>
      <c r="W9" s="200"/>
      <c r="X9" s="203"/>
      <c r="Y9" s="318"/>
      <c r="Z9" s="199"/>
      <c r="AA9" s="161"/>
      <c r="AB9" s="204"/>
      <c r="AC9" s="846"/>
      <c r="AD9" s="846"/>
      <c r="AE9" s="846"/>
      <c r="AF9" s="850"/>
      <c r="AG9" s="846"/>
      <c r="AH9" s="851"/>
      <c r="AI9" s="209"/>
      <c r="AJ9" s="210"/>
      <c r="AK9" s="211"/>
    </row>
    <row r="10" spans="1:37" ht="13.5" customHeight="1" x14ac:dyDescent="0.2">
      <c r="A10" s="198"/>
      <c r="B10" s="199"/>
      <c r="C10" s="200"/>
      <c r="D10" s="201"/>
      <c r="E10" s="202"/>
      <c r="F10" s="199"/>
      <c r="G10" s="200"/>
      <c r="H10" s="203"/>
      <c r="I10" s="198"/>
      <c r="J10" s="199"/>
      <c r="K10" s="200"/>
      <c r="L10" s="204"/>
      <c r="M10" s="198"/>
      <c r="N10" s="199"/>
      <c r="O10" s="200"/>
      <c r="P10" s="203"/>
      <c r="Q10" s="200"/>
      <c r="R10" s="199"/>
      <c r="S10" s="200"/>
      <c r="T10" s="203"/>
      <c r="U10" s="200"/>
      <c r="V10" s="199"/>
      <c r="W10" s="200"/>
      <c r="X10" s="203"/>
      <c r="Y10" s="318"/>
      <c r="Z10" s="199"/>
      <c r="AA10" s="161"/>
      <c r="AB10" s="204"/>
      <c r="AC10" s="847"/>
      <c r="AD10" s="847"/>
      <c r="AE10" s="847"/>
      <c r="AF10" s="852"/>
      <c r="AG10" s="847"/>
      <c r="AH10" s="853"/>
      <c r="AI10" s="209"/>
      <c r="AJ10" s="210"/>
      <c r="AK10" s="211"/>
    </row>
    <row r="11" spans="1:37" ht="13.5" customHeight="1" x14ac:dyDescent="0.2">
      <c r="A11" s="190"/>
      <c r="B11" s="212"/>
      <c r="C11" s="192"/>
      <c r="D11" s="213"/>
      <c r="E11" s="194"/>
      <c r="F11" s="212"/>
      <c r="G11" s="192"/>
      <c r="H11" s="214"/>
      <c r="I11" s="190"/>
      <c r="J11" s="212"/>
      <c r="K11" s="192"/>
      <c r="L11" s="215"/>
      <c r="M11" s="190"/>
      <c r="N11" s="212"/>
      <c r="O11" s="192"/>
      <c r="P11" s="214"/>
      <c r="Q11" s="192"/>
      <c r="R11" s="212"/>
      <c r="S11" s="192"/>
      <c r="T11" s="214"/>
      <c r="U11" s="192"/>
      <c r="V11" s="212"/>
      <c r="W11" s="192"/>
      <c r="X11" s="214"/>
      <c r="Y11" s="317"/>
      <c r="Z11" s="212"/>
      <c r="AA11" s="160"/>
      <c r="AB11" s="215"/>
      <c r="AC11" s="43" t="s">
        <v>96</v>
      </c>
      <c r="AD11" s="30" t="s">
        <v>79</v>
      </c>
      <c r="AE11" s="22" t="s">
        <v>34</v>
      </c>
      <c r="AF11" s="31" t="s">
        <v>95</v>
      </c>
      <c r="AG11" s="30" t="s">
        <v>79</v>
      </c>
      <c r="AH11" s="23" t="s">
        <v>34</v>
      </c>
      <c r="AI11" s="216"/>
      <c r="AJ11" s="217"/>
      <c r="AK11" s="218"/>
    </row>
    <row r="12" spans="1:37" ht="13.5" customHeight="1" x14ac:dyDescent="0.2">
      <c r="A12" s="198"/>
      <c r="B12" s="199"/>
      <c r="C12" s="200"/>
      <c r="D12" s="201"/>
      <c r="E12" s="202"/>
      <c r="F12" s="199"/>
      <c r="G12" s="200"/>
      <c r="H12" s="203"/>
      <c r="I12" s="198"/>
      <c r="J12" s="199"/>
      <c r="K12" s="200"/>
      <c r="L12" s="204"/>
      <c r="M12" s="198"/>
      <c r="N12" s="199"/>
      <c r="O12" s="200"/>
      <c r="P12" s="203"/>
      <c r="Q12" s="200"/>
      <c r="R12" s="199"/>
      <c r="S12" s="200"/>
      <c r="T12" s="203"/>
      <c r="U12" s="200"/>
      <c r="V12" s="199"/>
      <c r="W12" s="200"/>
      <c r="X12" s="203"/>
      <c r="Y12" s="318"/>
      <c r="Z12" s="199"/>
      <c r="AA12" s="161"/>
      <c r="AB12" s="204"/>
      <c r="AC12" s="219"/>
      <c r="AD12" s="220"/>
      <c r="AE12" s="221"/>
      <c r="AF12" s="222"/>
      <c r="AG12" s="220"/>
      <c r="AH12" s="223"/>
      <c r="AI12" s="224"/>
      <c r="AJ12" s="225"/>
      <c r="AK12" s="226"/>
    </row>
    <row r="13" spans="1:37" ht="13.5" customHeight="1" x14ac:dyDescent="0.2">
      <c r="A13" s="227"/>
      <c r="B13" s="228"/>
      <c r="C13" s="229"/>
      <c r="D13" s="230"/>
      <c r="E13" s="231"/>
      <c r="F13" s="228"/>
      <c r="G13" s="229"/>
      <c r="H13" s="232"/>
      <c r="I13" s="227"/>
      <c r="J13" s="228"/>
      <c r="K13" s="229"/>
      <c r="L13" s="233"/>
      <c r="M13" s="227"/>
      <c r="N13" s="228"/>
      <c r="O13" s="229"/>
      <c r="P13" s="232"/>
      <c r="Q13" s="229"/>
      <c r="R13" s="228"/>
      <c r="S13" s="229"/>
      <c r="T13" s="232"/>
      <c r="U13" s="229"/>
      <c r="V13" s="228"/>
      <c r="W13" s="229"/>
      <c r="X13" s="232"/>
      <c r="Y13" s="319"/>
      <c r="Z13" s="228"/>
      <c r="AA13" s="162"/>
      <c r="AB13" s="233"/>
      <c r="AC13" s="236"/>
      <c r="AD13" s="237"/>
      <c r="AE13" s="238"/>
      <c r="AF13" s="239"/>
      <c r="AG13" s="225"/>
      <c r="AH13" s="240"/>
      <c r="AI13" s="224"/>
      <c r="AJ13" s="225"/>
      <c r="AK13" s="226"/>
    </row>
    <row r="14" spans="1:37" ht="13.5" customHeight="1" x14ac:dyDescent="0.2">
      <c r="A14" s="227"/>
      <c r="B14" s="228"/>
      <c r="C14" s="229"/>
      <c r="D14" s="230"/>
      <c r="E14" s="231"/>
      <c r="F14" s="228"/>
      <c r="G14" s="229"/>
      <c r="H14" s="232"/>
      <c r="I14" s="227"/>
      <c r="J14" s="228"/>
      <c r="K14" s="229"/>
      <c r="L14" s="233"/>
      <c r="M14" s="227"/>
      <c r="N14" s="228"/>
      <c r="O14" s="229"/>
      <c r="P14" s="232"/>
      <c r="Q14" s="229"/>
      <c r="R14" s="228"/>
      <c r="S14" s="229"/>
      <c r="T14" s="232"/>
      <c r="U14" s="229"/>
      <c r="V14" s="228"/>
      <c r="W14" s="229"/>
      <c r="X14" s="232"/>
      <c r="Y14" s="319"/>
      <c r="Z14" s="228"/>
      <c r="AA14" s="162"/>
      <c r="AB14" s="233"/>
      <c r="AC14" s="241"/>
      <c r="AD14" s="225"/>
      <c r="AE14" s="238"/>
      <c r="AF14" s="239"/>
      <c r="AG14" s="225"/>
      <c r="AH14" s="240"/>
      <c r="AI14" s="224"/>
      <c r="AJ14" s="225"/>
      <c r="AK14" s="226"/>
    </row>
    <row r="15" spans="1:37" ht="13.5" customHeight="1" x14ac:dyDescent="0.2">
      <c r="A15" s="227"/>
      <c r="B15" s="228"/>
      <c r="C15" s="229"/>
      <c r="D15" s="230"/>
      <c r="E15" s="231"/>
      <c r="F15" s="228"/>
      <c r="G15" s="229"/>
      <c r="H15" s="232"/>
      <c r="I15" s="227"/>
      <c r="J15" s="228"/>
      <c r="K15" s="229"/>
      <c r="L15" s="233"/>
      <c r="M15" s="227"/>
      <c r="N15" s="228"/>
      <c r="O15" s="229"/>
      <c r="P15" s="232"/>
      <c r="Q15" s="229"/>
      <c r="R15" s="228"/>
      <c r="S15" s="229"/>
      <c r="T15" s="232"/>
      <c r="U15" s="229"/>
      <c r="V15" s="228"/>
      <c r="W15" s="229"/>
      <c r="X15" s="232"/>
      <c r="Y15" s="319"/>
      <c r="Z15" s="228"/>
      <c r="AA15" s="162"/>
      <c r="AB15" s="233"/>
      <c r="AC15" s="241"/>
      <c r="AD15" s="225"/>
      <c r="AE15" s="238"/>
      <c r="AF15" s="239"/>
      <c r="AG15" s="225"/>
      <c r="AH15" s="240"/>
      <c r="AI15" s="224"/>
      <c r="AJ15" s="225"/>
      <c r="AK15" s="226"/>
    </row>
    <row r="16" spans="1:37" ht="13.5" customHeight="1" x14ac:dyDescent="0.2">
      <c r="A16" s="227"/>
      <c r="B16" s="228"/>
      <c r="C16" s="229"/>
      <c r="D16" s="230"/>
      <c r="E16" s="231"/>
      <c r="F16" s="228"/>
      <c r="G16" s="229"/>
      <c r="H16" s="232"/>
      <c r="I16" s="227"/>
      <c r="J16" s="228"/>
      <c r="K16" s="229"/>
      <c r="L16" s="233"/>
      <c r="M16" s="227"/>
      <c r="N16" s="228"/>
      <c r="O16" s="229"/>
      <c r="P16" s="232"/>
      <c r="Q16" s="229"/>
      <c r="R16" s="228"/>
      <c r="S16" s="229"/>
      <c r="T16" s="232"/>
      <c r="U16" s="234"/>
      <c r="V16" s="228"/>
      <c r="W16" s="229"/>
      <c r="X16" s="232"/>
      <c r="Y16" s="235"/>
      <c r="Z16" s="228"/>
      <c r="AA16" s="162"/>
      <c r="AB16" s="232"/>
      <c r="AC16" s="241"/>
      <c r="AD16" s="225"/>
      <c r="AE16" s="238"/>
      <c r="AF16" s="239"/>
      <c r="AG16" s="225"/>
      <c r="AH16" s="240"/>
      <c r="AI16" s="242"/>
      <c r="AJ16" s="243"/>
      <c r="AK16" s="244"/>
    </row>
    <row r="17" spans="1:37" ht="13.5" customHeight="1" x14ac:dyDescent="0.2">
      <c r="A17" s="227"/>
      <c r="B17" s="228"/>
      <c r="C17" s="229"/>
      <c r="D17" s="230"/>
      <c r="E17" s="231"/>
      <c r="F17" s="228"/>
      <c r="G17" s="229"/>
      <c r="H17" s="232"/>
      <c r="I17" s="227"/>
      <c r="J17" s="228"/>
      <c r="K17" s="229"/>
      <c r="L17" s="233"/>
      <c r="M17" s="227"/>
      <c r="N17" s="228"/>
      <c r="O17" s="229"/>
      <c r="P17" s="232"/>
      <c r="Q17" s="229"/>
      <c r="R17" s="228"/>
      <c r="S17" s="229"/>
      <c r="T17" s="232"/>
      <c r="U17" s="234"/>
      <c r="V17" s="228"/>
      <c r="W17" s="229"/>
      <c r="X17" s="232"/>
      <c r="Y17" s="235"/>
      <c r="Z17" s="228"/>
      <c r="AA17" s="162"/>
      <c r="AB17" s="232"/>
      <c r="AC17" s="241"/>
      <c r="AD17" s="225"/>
      <c r="AE17" s="238"/>
      <c r="AF17" s="239"/>
      <c r="AG17" s="225"/>
      <c r="AH17" s="240"/>
      <c r="AI17" s="854" t="s">
        <v>38</v>
      </c>
      <c r="AJ17" s="855"/>
      <c r="AK17" s="856"/>
    </row>
    <row r="18" spans="1:37" ht="13.5" customHeight="1" x14ac:dyDescent="0.2">
      <c r="A18" s="227"/>
      <c r="B18" s="228"/>
      <c r="C18" s="229"/>
      <c r="D18" s="230"/>
      <c r="E18" s="231"/>
      <c r="F18" s="228"/>
      <c r="G18" s="229"/>
      <c r="H18" s="232"/>
      <c r="I18" s="227"/>
      <c r="J18" s="228"/>
      <c r="K18" s="229"/>
      <c r="L18" s="233"/>
      <c r="M18" s="227"/>
      <c r="N18" s="228"/>
      <c r="O18" s="229"/>
      <c r="P18" s="232"/>
      <c r="Q18" s="229"/>
      <c r="R18" s="228"/>
      <c r="S18" s="229"/>
      <c r="T18" s="232"/>
      <c r="U18" s="234"/>
      <c r="V18" s="228"/>
      <c r="W18" s="229"/>
      <c r="X18" s="232"/>
      <c r="Y18" s="235"/>
      <c r="Z18" s="228"/>
      <c r="AA18" s="162"/>
      <c r="AB18" s="232"/>
      <c r="AC18" s="241"/>
      <c r="AD18" s="225"/>
      <c r="AE18" s="238"/>
      <c r="AF18" s="239"/>
      <c r="AG18" s="225"/>
      <c r="AH18" s="240"/>
      <c r="AI18" s="245"/>
      <c r="AJ18" s="396">
        <f>SUM(AJ8:AJ16)</f>
        <v>0</v>
      </c>
      <c r="AK18" s="397">
        <f>SUM(AK8:AK16)</f>
        <v>0</v>
      </c>
    </row>
    <row r="19" spans="1:37" ht="13.5" customHeight="1" thickBot="1" x14ac:dyDescent="0.25">
      <c r="A19" s="227"/>
      <c r="B19" s="228"/>
      <c r="C19" s="229"/>
      <c r="D19" s="230"/>
      <c r="E19" s="231"/>
      <c r="F19" s="228"/>
      <c r="G19" s="229"/>
      <c r="H19" s="232"/>
      <c r="I19" s="227"/>
      <c r="J19" s="228"/>
      <c r="K19" s="229"/>
      <c r="L19" s="233"/>
      <c r="M19" s="227"/>
      <c r="N19" s="228"/>
      <c r="O19" s="229"/>
      <c r="P19" s="232"/>
      <c r="Q19" s="229"/>
      <c r="R19" s="228"/>
      <c r="S19" s="229"/>
      <c r="T19" s="232"/>
      <c r="U19" s="234"/>
      <c r="V19" s="228"/>
      <c r="W19" s="229"/>
      <c r="X19" s="232"/>
      <c r="Y19" s="235"/>
      <c r="Z19" s="228"/>
      <c r="AA19" s="162"/>
      <c r="AB19" s="232"/>
      <c r="AC19" s="241"/>
      <c r="AD19" s="225"/>
      <c r="AE19" s="238"/>
      <c r="AF19" s="239"/>
      <c r="AG19" s="225"/>
      <c r="AH19" s="240"/>
      <c r="AI19" s="246" t="s">
        <v>76</v>
      </c>
      <c r="AJ19" s="247" t="str">
        <f>IF(AJ18&lt;&gt;0,ROUND(AK18/AJ18*100,0)," ")</f>
        <v xml:space="preserve"> </v>
      </c>
      <c r="AK19" s="248" t="s">
        <v>34</v>
      </c>
    </row>
    <row r="20" spans="1:37" ht="13.5" customHeight="1" thickTop="1" x14ac:dyDescent="0.2">
      <c r="A20" s="246"/>
      <c r="B20" s="249"/>
      <c r="C20" s="250"/>
      <c r="D20" s="251"/>
      <c r="E20" s="252"/>
      <c r="F20" s="249"/>
      <c r="G20" s="250"/>
      <c r="H20" s="253"/>
      <c r="I20" s="227"/>
      <c r="J20" s="228"/>
      <c r="K20" s="229"/>
      <c r="L20" s="233"/>
      <c r="M20" s="246"/>
      <c r="N20" s="249"/>
      <c r="O20" s="250"/>
      <c r="P20" s="253"/>
      <c r="Q20" s="250"/>
      <c r="R20" s="249"/>
      <c r="S20" s="250"/>
      <c r="T20" s="253"/>
      <c r="U20" s="254"/>
      <c r="V20" s="249"/>
      <c r="W20" s="250"/>
      <c r="X20" s="253"/>
      <c r="Y20" s="255"/>
      <c r="Z20" s="249"/>
      <c r="AA20" s="163"/>
      <c r="AB20" s="253"/>
      <c r="AC20" s="241"/>
      <c r="AD20" s="225"/>
      <c r="AE20" s="238"/>
      <c r="AF20" s="239"/>
      <c r="AG20" s="225"/>
      <c r="AH20" s="240"/>
      <c r="AI20" s="857" t="s">
        <v>33</v>
      </c>
      <c r="AJ20" s="858"/>
      <c r="AK20" s="859"/>
    </row>
    <row r="21" spans="1:37" ht="13.5" customHeight="1" x14ac:dyDescent="0.2">
      <c r="A21" s="8" t="s">
        <v>62</v>
      </c>
      <c r="B21" s="10"/>
      <c r="C21" s="10"/>
      <c r="D21" s="9"/>
      <c r="E21" s="519" t="s">
        <v>104</v>
      </c>
      <c r="F21" s="520"/>
      <c r="G21" s="520"/>
      <c r="H21" s="521"/>
      <c r="I21" s="227"/>
      <c r="J21" s="228"/>
      <c r="K21" s="229"/>
      <c r="L21" s="233"/>
      <c r="M21" s="55" t="s">
        <v>99</v>
      </c>
      <c r="N21" s="10"/>
      <c r="O21" s="57"/>
      <c r="P21" s="9"/>
      <c r="Q21" s="58" t="s">
        <v>100</v>
      </c>
      <c r="R21" s="10"/>
      <c r="S21" s="57"/>
      <c r="T21" s="11"/>
      <c r="U21" s="58" t="s">
        <v>101</v>
      </c>
      <c r="V21" s="10"/>
      <c r="W21" s="57"/>
      <c r="X21" s="11"/>
      <c r="Y21" s="576" t="s">
        <v>102</v>
      </c>
      <c r="Z21" s="520"/>
      <c r="AA21" s="577"/>
      <c r="AB21" s="578"/>
      <c r="AC21" s="241"/>
      <c r="AD21" s="225"/>
      <c r="AE21" s="238"/>
      <c r="AF21" s="239"/>
      <c r="AG21" s="225"/>
      <c r="AH21" s="240"/>
      <c r="AI21" s="860"/>
      <c r="AJ21" s="861"/>
      <c r="AK21" s="862"/>
    </row>
    <row r="22" spans="1:37" ht="13.5" customHeight="1" x14ac:dyDescent="0.2">
      <c r="A22" s="398">
        <f>SUM(A6:A20)</f>
        <v>0</v>
      </c>
      <c r="B22" s="399" t="s">
        <v>79</v>
      </c>
      <c r="C22" s="399">
        <f>SUM(C6:C20)</f>
        <v>0</v>
      </c>
      <c r="D22" s="400" t="s">
        <v>34</v>
      </c>
      <c r="E22" s="522">
        <f>SUM(E6:E20)</f>
        <v>0</v>
      </c>
      <c r="F22" s="523" t="s">
        <v>79</v>
      </c>
      <c r="G22" s="523">
        <f>SUM(G6:G20)</f>
        <v>0</v>
      </c>
      <c r="H22" s="524" t="s">
        <v>34</v>
      </c>
      <c r="I22" s="402"/>
      <c r="J22" s="403"/>
      <c r="K22" s="399"/>
      <c r="L22" s="404"/>
      <c r="M22" s="402">
        <f>SUM(M6:M20)</f>
        <v>0</v>
      </c>
      <c r="N22" s="399" t="s">
        <v>79</v>
      </c>
      <c r="O22" s="399">
        <f>SUM(O6:O20)</f>
        <v>0</v>
      </c>
      <c r="P22" s="405" t="s">
        <v>34</v>
      </c>
      <c r="Q22" s="401">
        <f>SUM(Q6:Q20)</f>
        <v>0</v>
      </c>
      <c r="R22" s="399" t="s">
        <v>79</v>
      </c>
      <c r="S22" s="399">
        <f>SUM(S6:S20)</f>
        <v>0</v>
      </c>
      <c r="T22" s="406" t="s">
        <v>34</v>
      </c>
      <c r="U22" s="401">
        <f>SUM(U6:U20)</f>
        <v>0</v>
      </c>
      <c r="V22" s="399" t="s">
        <v>79</v>
      </c>
      <c r="W22" s="399">
        <f>SUM(W6:W20)</f>
        <v>0</v>
      </c>
      <c r="X22" s="406" t="s">
        <v>34</v>
      </c>
      <c r="Y22" s="522">
        <f>SUM(Y6:Y20)</f>
        <v>0</v>
      </c>
      <c r="Z22" s="523" t="s">
        <v>79</v>
      </c>
      <c r="AA22" s="523">
        <f>SUM(AA6:AA20)</f>
        <v>0</v>
      </c>
      <c r="AB22" s="569" t="s">
        <v>34</v>
      </c>
      <c r="AC22" s="241"/>
      <c r="AD22" s="225"/>
      <c r="AE22" s="238"/>
      <c r="AF22" s="239"/>
      <c r="AG22" s="225"/>
      <c r="AH22" s="240"/>
      <c r="AI22" s="815" t="s">
        <v>116</v>
      </c>
      <c r="AJ22" s="816"/>
      <c r="AK22" s="817"/>
    </row>
    <row r="23" spans="1:37" ht="13.5" customHeight="1" thickBot="1" x14ac:dyDescent="0.25">
      <c r="A23" s="256" t="s">
        <v>76</v>
      </c>
      <c r="B23" s="257"/>
      <c r="C23" s="258" t="str">
        <f>IF(A22&lt;&gt;0,ROUND(C22/A22*100,0)," ")</f>
        <v xml:space="preserve"> </v>
      </c>
      <c r="D23" s="247" t="s">
        <v>34</v>
      </c>
      <c r="E23" s="525" t="s">
        <v>76</v>
      </c>
      <c r="F23" s="526"/>
      <c r="G23" s="527" t="str">
        <f>IF(E22&lt;&gt;0,ROUND(G22/E22*100,0)," ")</f>
        <v xml:space="preserve"> </v>
      </c>
      <c r="H23" s="528" t="s">
        <v>34</v>
      </c>
      <c r="I23" s="227"/>
      <c r="J23" s="228"/>
      <c r="K23" s="229"/>
      <c r="L23" s="233"/>
      <c r="M23" s="259" t="s">
        <v>76</v>
      </c>
      <c r="N23" s="260"/>
      <c r="O23" s="261" t="str">
        <f>IF(M22&lt;&gt;0,ROUND(O22/M22*100,0)," ")</f>
        <v xml:space="preserve"> </v>
      </c>
      <c r="P23" s="260" t="s">
        <v>34</v>
      </c>
      <c r="Q23" s="262" t="s">
        <v>76</v>
      </c>
      <c r="R23" s="260"/>
      <c r="S23" s="261" t="str">
        <f>IF(Q22&lt;&gt;0,ROUND(S22/Q22*100,0)," ")</f>
        <v xml:space="preserve"> </v>
      </c>
      <c r="T23" s="263" t="s">
        <v>34</v>
      </c>
      <c r="U23" s="262" t="s">
        <v>76</v>
      </c>
      <c r="V23" s="260"/>
      <c r="W23" s="261" t="str">
        <f>IF(U22&lt;&gt;0,ROUND(W22/U22*100,0)," ")</f>
        <v xml:space="preserve"> </v>
      </c>
      <c r="X23" s="264" t="s">
        <v>34</v>
      </c>
      <c r="Y23" s="579" t="s">
        <v>76</v>
      </c>
      <c r="Z23" s="580"/>
      <c r="AA23" s="581" t="str">
        <f>IF(Y22&lt;&gt;0,ROUND(AA22/Y22*100,0)," ")</f>
        <v xml:space="preserve"> </v>
      </c>
      <c r="AB23" s="582" t="s">
        <v>34</v>
      </c>
      <c r="AC23" s="241"/>
      <c r="AD23" s="225"/>
      <c r="AE23" s="238"/>
      <c r="AF23" s="239"/>
      <c r="AG23" s="225"/>
      <c r="AH23" s="240"/>
      <c r="AI23" s="818"/>
      <c r="AJ23" s="819"/>
      <c r="AK23" s="820"/>
    </row>
    <row r="24" spans="1:37" ht="13.5" customHeight="1" x14ac:dyDescent="0.2">
      <c r="A24" s="824" t="s">
        <v>30</v>
      </c>
      <c r="B24" s="796"/>
      <c r="C24" s="796"/>
      <c r="D24" s="825"/>
      <c r="E24" s="824" t="s">
        <v>40</v>
      </c>
      <c r="F24" s="796"/>
      <c r="G24" s="796"/>
      <c r="H24" s="825"/>
      <c r="I24" s="229"/>
      <c r="J24" s="228"/>
      <c r="K24" s="229"/>
      <c r="L24" s="233"/>
      <c r="M24" s="828" t="s">
        <v>112</v>
      </c>
      <c r="N24" s="829"/>
      <c r="O24" s="829"/>
      <c r="P24" s="830"/>
      <c r="Q24" s="833" t="s">
        <v>31</v>
      </c>
      <c r="R24" s="829"/>
      <c r="S24" s="829"/>
      <c r="T24" s="834"/>
      <c r="U24" s="833" t="s">
        <v>32</v>
      </c>
      <c r="V24" s="829"/>
      <c r="W24" s="829"/>
      <c r="X24" s="834"/>
      <c r="Y24" s="833" t="s">
        <v>115</v>
      </c>
      <c r="Z24" s="829"/>
      <c r="AA24" s="829"/>
      <c r="AB24" s="834"/>
      <c r="AC24" s="265"/>
      <c r="AD24" s="266"/>
      <c r="AE24" s="267"/>
      <c r="AF24" s="268"/>
      <c r="AG24" s="266"/>
      <c r="AH24" s="269"/>
      <c r="AI24" s="818"/>
      <c r="AJ24" s="819"/>
      <c r="AK24" s="820"/>
    </row>
    <row r="25" spans="1:37" ht="13.5" customHeight="1" x14ac:dyDescent="0.2">
      <c r="A25" s="826"/>
      <c r="B25" s="751"/>
      <c r="C25" s="751"/>
      <c r="D25" s="827"/>
      <c r="E25" s="826"/>
      <c r="F25" s="751"/>
      <c r="G25" s="751"/>
      <c r="H25" s="827"/>
      <c r="I25" s="229"/>
      <c r="J25" s="228"/>
      <c r="K25" s="229"/>
      <c r="L25" s="233"/>
      <c r="M25" s="831"/>
      <c r="N25" s="832"/>
      <c r="O25" s="832"/>
      <c r="P25" s="832"/>
      <c r="Q25" s="835"/>
      <c r="R25" s="832"/>
      <c r="S25" s="832"/>
      <c r="T25" s="836"/>
      <c r="U25" s="835"/>
      <c r="V25" s="832"/>
      <c r="W25" s="832"/>
      <c r="X25" s="836"/>
      <c r="Y25" s="835"/>
      <c r="Z25" s="832"/>
      <c r="AA25" s="832"/>
      <c r="AB25" s="836"/>
      <c r="AC25" s="241"/>
      <c r="AD25" s="225"/>
      <c r="AE25" s="238"/>
      <c r="AF25" s="239"/>
      <c r="AG25" s="225"/>
      <c r="AH25" s="240"/>
      <c r="AI25" s="821"/>
      <c r="AJ25" s="822"/>
      <c r="AK25" s="823"/>
    </row>
    <row r="26" spans="1:37" ht="13.5" customHeight="1" x14ac:dyDescent="0.2">
      <c r="A26" s="31" t="s">
        <v>79</v>
      </c>
      <c r="B26" s="44"/>
      <c r="C26" s="22" t="s">
        <v>34</v>
      </c>
      <c r="D26" s="34"/>
      <c r="E26" s="31" t="s">
        <v>79</v>
      </c>
      <c r="F26" s="44"/>
      <c r="G26" s="22" t="s">
        <v>34</v>
      </c>
      <c r="H26" s="34"/>
      <c r="I26" s="229"/>
      <c r="J26" s="228"/>
      <c r="K26" s="229"/>
      <c r="L26" s="233"/>
      <c r="M26" s="769" t="s">
        <v>113</v>
      </c>
      <c r="N26" s="770"/>
      <c r="O26" s="770"/>
      <c r="P26" s="771"/>
      <c r="Q26" s="59" t="s">
        <v>79</v>
      </c>
      <c r="R26" s="41"/>
      <c r="S26" s="53" t="s">
        <v>34</v>
      </c>
      <c r="T26" s="34"/>
      <c r="U26" s="773" t="s">
        <v>114</v>
      </c>
      <c r="V26" s="774"/>
      <c r="W26" s="774"/>
      <c r="X26" s="775"/>
      <c r="Y26" s="59" t="s">
        <v>79</v>
      </c>
      <c r="Z26" s="41"/>
      <c r="AA26" s="53" t="s">
        <v>34</v>
      </c>
      <c r="AB26" s="34"/>
      <c r="AC26" s="241"/>
      <c r="AD26" s="225"/>
      <c r="AE26" s="238"/>
      <c r="AF26" s="239"/>
      <c r="AG26" s="225"/>
      <c r="AH26" s="240"/>
      <c r="AI26" s="779" t="s">
        <v>94</v>
      </c>
      <c r="AJ26" s="780"/>
      <c r="AK26" s="345" t="s">
        <v>34</v>
      </c>
    </row>
    <row r="27" spans="1:37" ht="13.5" customHeight="1" x14ac:dyDescent="0.2">
      <c r="A27" s="197"/>
      <c r="B27" s="191"/>
      <c r="C27" s="192"/>
      <c r="D27" s="195"/>
      <c r="E27" s="197"/>
      <c r="F27" s="191"/>
      <c r="G27" s="192"/>
      <c r="H27" s="195"/>
      <c r="I27" s="229"/>
      <c r="J27" s="228"/>
      <c r="K27" s="229"/>
      <c r="L27" s="233"/>
      <c r="M27" s="772"/>
      <c r="N27" s="639"/>
      <c r="O27" s="639"/>
      <c r="P27" s="639"/>
      <c r="Q27" s="270"/>
      <c r="R27" s="271"/>
      <c r="S27" s="272"/>
      <c r="T27" s="273"/>
      <c r="U27" s="776"/>
      <c r="V27" s="777"/>
      <c r="W27" s="777"/>
      <c r="X27" s="778"/>
      <c r="Y27" s="274"/>
      <c r="Z27" s="271"/>
      <c r="AA27" s="164"/>
      <c r="AB27" s="273"/>
      <c r="AC27" s="275"/>
      <c r="AD27" s="276"/>
      <c r="AE27" s="277"/>
      <c r="AF27" s="278"/>
      <c r="AG27" s="276"/>
      <c r="AH27" s="279"/>
      <c r="AI27" s="346"/>
      <c r="AJ27" s="347"/>
      <c r="AK27" s="348"/>
    </row>
    <row r="28" spans="1:37" ht="13.5" customHeight="1" x14ac:dyDescent="0.2">
      <c r="A28" s="205"/>
      <c r="B28" s="199"/>
      <c r="C28" s="200"/>
      <c r="D28" s="203"/>
      <c r="E28" s="205"/>
      <c r="F28" s="199"/>
      <c r="G28" s="200"/>
      <c r="H28" s="203"/>
      <c r="I28" s="229"/>
      <c r="J28" s="228"/>
      <c r="K28" s="229"/>
      <c r="L28" s="233"/>
      <c r="M28" s="56" t="s">
        <v>95</v>
      </c>
      <c r="N28" s="22"/>
      <c r="O28" s="25" t="s">
        <v>79</v>
      </c>
      <c r="P28" s="22" t="s">
        <v>34</v>
      </c>
      <c r="Q28" s="234"/>
      <c r="R28" s="228"/>
      <c r="S28" s="229"/>
      <c r="T28" s="230"/>
      <c r="U28" s="64" t="s">
        <v>95</v>
      </c>
      <c r="V28" s="30" t="s">
        <v>79</v>
      </c>
      <c r="W28" s="53" t="s">
        <v>34</v>
      </c>
      <c r="X28" s="34"/>
      <c r="Y28" s="235"/>
      <c r="Z28" s="228"/>
      <c r="AA28" s="162"/>
      <c r="AB28" s="232"/>
      <c r="AC28" s="241"/>
      <c r="AD28" s="225"/>
      <c r="AE28" s="238"/>
      <c r="AF28" s="239"/>
      <c r="AG28" s="225"/>
      <c r="AH28" s="240"/>
      <c r="AI28" s="349"/>
      <c r="AJ28" s="350"/>
      <c r="AK28" s="351"/>
    </row>
    <row r="29" spans="1:37" ht="13.5" customHeight="1" x14ac:dyDescent="0.2">
      <c r="A29" s="205"/>
      <c r="B29" s="199"/>
      <c r="C29" s="200"/>
      <c r="D29" s="203"/>
      <c r="E29" s="205"/>
      <c r="F29" s="199"/>
      <c r="G29" s="200"/>
      <c r="H29" s="203"/>
      <c r="I29" s="229"/>
      <c r="J29" s="228"/>
      <c r="K29" s="229"/>
      <c r="L29" s="233"/>
      <c r="M29" s="280"/>
      <c r="N29" s="281"/>
      <c r="O29" s="272"/>
      <c r="P29" s="282"/>
      <c r="Q29" s="234"/>
      <c r="R29" s="228"/>
      <c r="S29" s="229"/>
      <c r="T29" s="232"/>
      <c r="U29" s="283"/>
      <c r="V29" s="284"/>
      <c r="W29" s="285"/>
      <c r="X29" s="286"/>
      <c r="Y29" s="235"/>
      <c r="Z29" s="228"/>
      <c r="AA29" s="162"/>
      <c r="AB29" s="232"/>
      <c r="AC29" s="241"/>
      <c r="AD29" s="225"/>
      <c r="AE29" s="238"/>
      <c r="AF29" s="239"/>
      <c r="AG29" s="225"/>
      <c r="AH29" s="240"/>
      <c r="AI29" s="349"/>
      <c r="AJ29" s="350"/>
      <c r="AK29" s="352"/>
    </row>
    <row r="30" spans="1:37" ht="13.5" customHeight="1" x14ac:dyDescent="0.2">
      <c r="A30" s="205"/>
      <c r="B30" s="199"/>
      <c r="C30" s="200"/>
      <c r="D30" s="203"/>
      <c r="E30" s="205"/>
      <c r="F30" s="199"/>
      <c r="G30" s="200"/>
      <c r="H30" s="203"/>
      <c r="I30" s="229"/>
      <c r="J30" s="228"/>
      <c r="K30" s="229"/>
      <c r="L30" s="233"/>
      <c r="M30" s="227"/>
      <c r="N30" s="287"/>
      <c r="O30" s="229"/>
      <c r="P30" s="288"/>
      <c r="Q30" s="234"/>
      <c r="R30" s="228"/>
      <c r="S30" s="229"/>
      <c r="T30" s="232"/>
      <c r="U30" s="231"/>
      <c r="V30" s="287"/>
      <c r="W30" s="229"/>
      <c r="X30" s="232"/>
      <c r="Y30" s="235"/>
      <c r="Z30" s="228"/>
      <c r="AA30" s="162"/>
      <c r="AB30" s="232"/>
      <c r="AC30" s="241"/>
      <c r="AD30" s="225"/>
      <c r="AE30" s="238"/>
      <c r="AF30" s="239"/>
      <c r="AG30" s="225"/>
      <c r="AH30" s="240"/>
      <c r="AI30" s="353"/>
      <c r="AJ30" s="354"/>
      <c r="AK30" s="352"/>
    </row>
    <row r="31" spans="1:37" ht="13.5" customHeight="1" x14ac:dyDescent="0.2">
      <c r="A31" s="205"/>
      <c r="B31" s="199"/>
      <c r="C31" s="200"/>
      <c r="D31" s="203"/>
      <c r="E31" s="205"/>
      <c r="F31" s="199"/>
      <c r="G31" s="200"/>
      <c r="H31" s="203"/>
      <c r="I31" s="229"/>
      <c r="J31" s="228"/>
      <c r="K31" s="229"/>
      <c r="L31" s="233"/>
      <c r="M31" s="227"/>
      <c r="N31" s="287"/>
      <c r="O31" s="229"/>
      <c r="P31" s="288"/>
      <c r="Q31" s="234"/>
      <c r="R31" s="228"/>
      <c r="S31" s="229"/>
      <c r="T31" s="232"/>
      <c r="U31" s="231"/>
      <c r="V31" s="287"/>
      <c r="W31" s="229"/>
      <c r="X31" s="232"/>
      <c r="Y31" s="235"/>
      <c r="Z31" s="228"/>
      <c r="AA31" s="162"/>
      <c r="AB31" s="232"/>
      <c r="AC31" s="241"/>
      <c r="AD31" s="225"/>
      <c r="AE31" s="238"/>
      <c r="AF31" s="239"/>
      <c r="AG31" s="225"/>
      <c r="AH31" s="240"/>
      <c r="AI31" s="353"/>
      <c r="AJ31" s="354"/>
      <c r="AK31" s="352"/>
    </row>
    <row r="32" spans="1:37" ht="13.5" customHeight="1" x14ac:dyDescent="0.2">
      <c r="A32" s="197"/>
      <c r="B32" s="212"/>
      <c r="C32" s="192"/>
      <c r="D32" s="214"/>
      <c r="E32" s="197"/>
      <c r="F32" s="212"/>
      <c r="G32" s="192"/>
      <c r="H32" s="214"/>
      <c r="I32" s="229"/>
      <c r="J32" s="228"/>
      <c r="K32" s="229"/>
      <c r="L32" s="233"/>
      <c r="M32" s="227"/>
      <c r="N32" s="287"/>
      <c r="O32" s="229"/>
      <c r="P32" s="288"/>
      <c r="Q32" s="234"/>
      <c r="R32" s="228"/>
      <c r="S32" s="229"/>
      <c r="T32" s="232"/>
      <c r="U32" s="231"/>
      <c r="V32" s="287"/>
      <c r="W32" s="229"/>
      <c r="X32" s="232"/>
      <c r="Y32" s="235"/>
      <c r="Z32" s="228"/>
      <c r="AA32" s="162"/>
      <c r="AB32" s="232"/>
      <c r="AC32" s="241"/>
      <c r="AD32" s="225"/>
      <c r="AE32" s="238"/>
      <c r="AF32" s="239"/>
      <c r="AG32" s="225"/>
      <c r="AH32" s="240"/>
      <c r="AI32" s="353"/>
      <c r="AJ32" s="354"/>
      <c r="AK32" s="352"/>
    </row>
    <row r="33" spans="1:37" ht="13.5" customHeight="1" thickBot="1" x14ac:dyDescent="0.25">
      <c r="A33" s="205"/>
      <c r="B33" s="199"/>
      <c r="C33" s="200"/>
      <c r="D33" s="203"/>
      <c r="E33" s="205"/>
      <c r="F33" s="199"/>
      <c r="G33" s="200"/>
      <c r="H33" s="203"/>
      <c r="I33" s="229"/>
      <c r="J33" s="228"/>
      <c r="K33" s="229"/>
      <c r="L33" s="233"/>
      <c r="M33" s="227"/>
      <c r="N33" s="287"/>
      <c r="O33" s="229"/>
      <c r="P33" s="288"/>
      <c r="Q33" s="234"/>
      <c r="R33" s="228"/>
      <c r="S33" s="229"/>
      <c r="T33" s="232"/>
      <c r="U33" s="231"/>
      <c r="V33" s="287"/>
      <c r="W33" s="229"/>
      <c r="X33" s="232"/>
      <c r="Y33" s="235"/>
      <c r="Z33" s="228"/>
      <c r="AA33" s="162"/>
      <c r="AB33" s="232"/>
      <c r="AC33" s="241"/>
      <c r="AD33" s="225"/>
      <c r="AE33" s="238"/>
      <c r="AF33" s="239"/>
      <c r="AG33" s="225"/>
      <c r="AH33" s="240"/>
      <c r="AI33" s="353"/>
      <c r="AJ33" s="354"/>
      <c r="AK33" s="352"/>
    </row>
    <row r="34" spans="1:37" ht="13.5" customHeight="1" x14ac:dyDescent="0.2">
      <c r="A34" s="804" t="s">
        <v>155</v>
      </c>
      <c r="B34" s="805"/>
      <c r="C34" s="805"/>
      <c r="D34" s="806"/>
      <c r="E34" s="766" t="s">
        <v>156</v>
      </c>
      <c r="F34" s="767"/>
      <c r="G34" s="767"/>
      <c r="H34" s="768"/>
      <c r="I34" s="229"/>
      <c r="J34" s="228"/>
      <c r="K34" s="229"/>
      <c r="L34" s="233"/>
      <c r="M34" s="227"/>
      <c r="N34" s="287"/>
      <c r="O34" s="229"/>
      <c r="P34" s="288"/>
      <c r="Q34" s="234"/>
      <c r="R34" s="228"/>
      <c r="S34" s="229"/>
      <c r="T34" s="232"/>
      <c r="U34" s="231"/>
      <c r="V34" s="289"/>
      <c r="W34" s="229"/>
      <c r="X34" s="232"/>
      <c r="Y34" s="235"/>
      <c r="Z34" s="228"/>
      <c r="AA34" s="162"/>
      <c r="AB34" s="232"/>
      <c r="AC34" s="241"/>
      <c r="AD34" s="225"/>
      <c r="AE34" s="238"/>
      <c r="AF34" s="239"/>
      <c r="AG34" s="225"/>
      <c r="AH34" s="240"/>
      <c r="AI34" s="353"/>
      <c r="AJ34" s="354"/>
      <c r="AK34" s="352"/>
    </row>
    <row r="35" spans="1:37" ht="13.5" customHeight="1" x14ac:dyDescent="0.15">
      <c r="A35" s="408">
        <f>SUM(A27:A33)</f>
        <v>0</v>
      </c>
      <c r="B35" s="409" t="s">
        <v>79</v>
      </c>
      <c r="C35" s="410">
        <f>SUM(C27:C33)</f>
        <v>0</v>
      </c>
      <c r="D35" s="411" t="s">
        <v>34</v>
      </c>
      <c r="E35" s="529">
        <f>SUM(E27:E33)</f>
        <v>0</v>
      </c>
      <c r="F35" s="530" t="s">
        <v>79</v>
      </c>
      <c r="G35" s="531">
        <f>SUM(G27:G33)</f>
        <v>0</v>
      </c>
      <c r="H35" s="532" t="s">
        <v>34</v>
      </c>
      <c r="I35" s="229"/>
      <c r="J35" s="228"/>
      <c r="K35" s="229"/>
      <c r="L35" s="233"/>
      <c r="M35" s="227"/>
      <c r="N35" s="287"/>
      <c r="O35" s="229"/>
      <c r="P35" s="288"/>
      <c r="Q35" s="234"/>
      <c r="R35" s="228"/>
      <c r="S35" s="229"/>
      <c r="T35" s="232"/>
      <c r="U35" s="231"/>
      <c r="V35" s="290"/>
      <c r="W35" s="229"/>
      <c r="X35" s="232"/>
      <c r="Y35" s="235"/>
      <c r="Z35" s="228"/>
      <c r="AA35" s="162"/>
      <c r="AB35" s="232"/>
      <c r="AC35" s="241"/>
      <c r="AD35" s="225"/>
      <c r="AE35" s="238"/>
      <c r="AF35" s="239"/>
      <c r="AG35" s="225"/>
      <c r="AH35" s="240"/>
      <c r="AI35" s="353"/>
      <c r="AJ35" s="354"/>
      <c r="AK35" s="352"/>
    </row>
    <row r="36" spans="1:37" ht="13.5" customHeight="1" thickBot="1" x14ac:dyDescent="0.25">
      <c r="A36" s="308" t="s">
        <v>76</v>
      </c>
      <c r="B36" s="309"/>
      <c r="C36" s="258" t="str">
        <f>IF(A35&lt;&gt;0,ROUND(C35/A35*100,0)," ")</f>
        <v xml:space="preserve"> </v>
      </c>
      <c r="D36" s="310" t="s">
        <v>34</v>
      </c>
      <c r="E36" s="533" t="s">
        <v>76</v>
      </c>
      <c r="F36" s="534"/>
      <c r="G36" s="535" t="str">
        <f>IF(E35&lt;&gt;0,ROUND(G35/E35*100,0)," ")</f>
        <v xml:space="preserve"> </v>
      </c>
      <c r="H36" s="536" t="s">
        <v>34</v>
      </c>
      <c r="I36" s="229"/>
      <c r="J36" s="228"/>
      <c r="K36" s="229"/>
      <c r="L36" s="233"/>
      <c r="M36" s="227"/>
      <c r="N36" s="289"/>
      <c r="O36" s="250"/>
      <c r="P36" s="291"/>
      <c r="Q36" s="254"/>
      <c r="R36" s="292"/>
      <c r="S36" s="290"/>
      <c r="T36" s="293"/>
      <c r="U36" s="294"/>
      <c r="V36" s="290"/>
      <c r="W36" s="250"/>
      <c r="X36" s="295"/>
      <c r="Y36" s="255"/>
      <c r="Z36" s="228"/>
      <c r="AA36" s="296"/>
      <c r="AB36" s="295"/>
      <c r="AC36" s="429"/>
      <c r="AD36" s="266"/>
      <c r="AE36" s="432"/>
      <c r="AF36" s="429"/>
      <c r="AG36" s="434"/>
      <c r="AH36" s="436"/>
      <c r="AI36" s="353"/>
      <c r="AJ36" s="354"/>
      <c r="AK36" s="352"/>
    </row>
    <row r="37" spans="1:37" ht="13.5" customHeight="1" x14ac:dyDescent="0.2">
      <c r="A37" s="807" t="s">
        <v>174</v>
      </c>
      <c r="B37" s="808"/>
      <c r="C37" s="808"/>
      <c r="D37" s="808"/>
      <c r="E37" s="811" t="s">
        <v>173</v>
      </c>
      <c r="F37" s="811"/>
      <c r="G37" s="811"/>
      <c r="H37" s="812"/>
      <c r="I37" s="229"/>
      <c r="J37" s="228"/>
      <c r="K37" s="229"/>
      <c r="L37" s="233"/>
      <c r="M37" s="304" t="s">
        <v>14</v>
      </c>
      <c r="N37" s="186"/>
      <c r="O37" s="185"/>
      <c r="P37" s="305"/>
      <c r="Q37" s="562" t="s">
        <v>17</v>
      </c>
      <c r="R37" s="563"/>
      <c r="S37" s="563"/>
      <c r="T37" s="564"/>
      <c r="U37" s="562" t="s">
        <v>18</v>
      </c>
      <c r="V37" s="565"/>
      <c r="W37" s="563"/>
      <c r="X37" s="564"/>
      <c r="Y37" s="307" t="s">
        <v>15</v>
      </c>
      <c r="Z37" s="186"/>
      <c r="AA37" s="186"/>
      <c r="AB37" s="306"/>
      <c r="AC37" s="428" t="s">
        <v>54</v>
      </c>
      <c r="AD37" s="430"/>
      <c r="AE37" s="431"/>
      <c r="AF37" s="433" t="s">
        <v>103</v>
      </c>
      <c r="AG37" s="428"/>
      <c r="AH37" s="435"/>
      <c r="AI37" s="353"/>
      <c r="AJ37" s="354"/>
      <c r="AK37" s="352"/>
    </row>
    <row r="38" spans="1:37" ht="13.5" customHeight="1" x14ac:dyDescent="0.2">
      <c r="A38" s="809"/>
      <c r="B38" s="810"/>
      <c r="C38" s="810"/>
      <c r="D38" s="810"/>
      <c r="E38" s="813"/>
      <c r="F38" s="813"/>
      <c r="G38" s="813"/>
      <c r="H38" s="814"/>
      <c r="I38" s="229"/>
      <c r="J38" s="228"/>
      <c r="K38" s="229"/>
      <c r="L38" s="233"/>
      <c r="M38" s="412">
        <f>SUM(O29:O36)</f>
        <v>0</v>
      </c>
      <c r="N38" s="405" t="s">
        <v>79</v>
      </c>
      <c r="O38" s="413">
        <f>SUM(P29:P36)</f>
        <v>0</v>
      </c>
      <c r="P38" s="414" t="s">
        <v>34</v>
      </c>
      <c r="Q38" s="566">
        <f>SUM(Q27:Q36)</f>
        <v>0</v>
      </c>
      <c r="R38" s="567" t="s">
        <v>79</v>
      </c>
      <c r="S38" s="568">
        <f>SUM(S27:S36)</f>
        <v>0</v>
      </c>
      <c r="T38" s="569" t="s">
        <v>34</v>
      </c>
      <c r="U38" s="570">
        <f>SUM(V29:V36)</f>
        <v>0</v>
      </c>
      <c r="V38" s="568" t="s">
        <v>49</v>
      </c>
      <c r="W38" s="568">
        <f>SUM(W29:W36)</f>
        <v>0</v>
      </c>
      <c r="X38" s="569" t="s">
        <v>34</v>
      </c>
      <c r="Y38" s="415">
        <f>SUM(Y27:Y36)</f>
        <v>0</v>
      </c>
      <c r="Z38" s="413" t="s">
        <v>49</v>
      </c>
      <c r="AA38" s="413">
        <f>SUM(AA27:AA36)</f>
        <v>0</v>
      </c>
      <c r="AB38" s="407" t="s">
        <v>34</v>
      </c>
      <c r="AC38" s="298"/>
      <c r="AD38" s="416">
        <f>SUM(AD12:AD36)</f>
        <v>0</v>
      </c>
      <c r="AE38" s="417">
        <f>SUM(AE12:AE36)</f>
        <v>0</v>
      </c>
      <c r="AF38" s="418"/>
      <c r="AG38" s="416">
        <f>SUM(AG12:AG36)</f>
        <v>0</v>
      </c>
      <c r="AH38" s="419">
        <f>SUM(AH12:AH36)</f>
        <v>0</v>
      </c>
      <c r="AI38" s="353"/>
      <c r="AJ38" s="354"/>
      <c r="AK38" s="352"/>
    </row>
    <row r="39" spans="1:37" ht="13.5" customHeight="1" thickBot="1" x14ac:dyDescent="0.25">
      <c r="A39" s="545">
        <f>SUM(A22+E22+E35)</f>
        <v>0</v>
      </c>
      <c r="B39" s="546" t="s">
        <v>79</v>
      </c>
      <c r="C39" s="547">
        <f>SUM(C22+G22+G35)</f>
        <v>0</v>
      </c>
      <c r="D39" s="548" t="s">
        <v>34</v>
      </c>
      <c r="E39" s="549" t="s">
        <v>159</v>
      </c>
      <c r="F39" s="550"/>
      <c r="G39" s="551" t="str">
        <f>IF(A39&lt;&gt;0,ROUND(C39/A39*100,0)," ")</f>
        <v xml:space="preserve"> </v>
      </c>
      <c r="H39" s="552" t="s">
        <v>34</v>
      </c>
      <c r="I39" s="229"/>
      <c r="J39" s="228"/>
      <c r="K39" s="229"/>
      <c r="L39" s="233"/>
      <c r="M39" s="311" t="s">
        <v>76</v>
      </c>
      <c r="N39" s="312"/>
      <c r="O39" s="413">
        <f>SUM(P30:P37)</f>
        <v>0</v>
      </c>
      <c r="P39" s="313" t="s">
        <v>34</v>
      </c>
      <c r="Q39" s="571" t="s">
        <v>76</v>
      </c>
      <c r="R39" s="572"/>
      <c r="S39" s="572" t="str">
        <f>IF(Q38&lt;&gt;0,ROUND(S38/Q38*100,0)," ")</f>
        <v xml:space="preserve"> </v>
      </c>
      <c r="T39" s="573" t="s">
        <v>34</v>
      </c>
      <c r="U39" s="571" t="s">
        <v>76</v>
      </c>
      <c r="V39" s="574"/>
      <c r="W39" s="574" t="str">
        <f>IF(U38&lt;&gt;0,ROUND(W38/U38*100,0)," ")</f>
        <v xml:space="preserve"> </v>
      </c>
      <c r="X39" s="575" t="s">
        <v>34</v>
      </c>
      <c r="Y39" s="311" t="s">
        <v>76</v>
      </c>
      <c r="Z39" s="315"/>
      <c r="AA39" s="316" t="str">
        <f>IF(Y38&lt;&gt;0,ROUND(AA38/Y38*100,0)," ")</f>
        <v xml:space="preserve"> </v>
      </c>
      <c r="AB39" s="314" t="s">
        <v>34</v>
      </c>
      <c r="AC39" s="247" t="s">
        <v>76</v>
      </c>
      <c r="AD39" s="300" t="str">
        <f>IF(AD38&lt;&gt;0,ROUND(AE38/AD38*100,0)," ")</f>
        <v xml:space="preserve"> </v>
      </c>
      <c r="AE39" s="250" t="s">
        <v>34</v>
      </c>
      <c r="AF39" s="301" t="s">
        <v>76</v>
      </c>
      <c r="AG39" s="302" t="str">
        <f>IF(AG38&lt;&gt;0,ROUND(AH38/AG38*100,0)," ")</f>
        <v xml:space="preserve"> </v>
      </c>
      <c r="AH39" s="303" t="s">
        <v>34</v>
      </c>
      <c r="AI39" s="355"/>
      <c r="AJ39" s="356"/>
      <c r="AK39" s="357"/>
    </row>
    <row r="40" spans="1:37" ht="15.75" customHeight="1" thickTop="1" x14ac:dyDescent="0.2">
      <c r="A40" s="781" t="s">
        <v>175</v>
      </c>
      <c r="B40" s="782"/>
      <c r="C40" s="782"/>
      <c r="D40" s="782"/>
      <c r="E40" s="782"/>
      <c r="F40" s="782"/>
      <c r="G40" s="782"/>
      <c r="H40" s="783"/>
      <c r="I40" s="787" t="s">
        <v>36</v>
      </c>
      <c r="J40" s="788"/>
      <c r="K40" s="788"/>
      <c r="L40" s="789"/>
      <c r="M40" s="790" t="s">
        <v>158</v>
      </c>
      <c r="N40" s="791"/>
      <c r="O40" s="791"/>
      <c r="P40" s="791"/>
      <c r="Q40" s="791"/>
      <c r="R40" s="791"/>
      <c r="S40" s="791"/>
      <c r="T40" s="791"/>
      <c r="U40" s="791"/>
      <c r="V40" s="791"/>
      <c r="W40" s="791"/>
      <c r="X40" s="791"/>
      <c r="Y40" s="791"/>
      <c r="Z40" s="791"/>
      <c r="AA40" s="791"/>
      <c r="AB40" s="792"/>
      <c r="AC40" s="796" t="s">
        <v>50</v>
      </c>
      <c r="AD40" s="796"/>
      <c r="AE40" s="796"/>
      <c r="AF40" s="796"/>
      <c r="AG40" s="796"/>
      <c r="AH40" s="796"/>
      <c r="AI40" s="798" t="s">
        <v>37</v>
      </c>
      <c r="AJ40" s="799"/>
      <c r="AK40" s="800"/>
    </row>
    <row r="41" spans="1:37" ht="15" customHeight="1" x14ac:dyDescent="0.2">
      <c r="A41" s="784"/>
      <c r="B41" s="785"/>
      <c r="C41" s="785"/>
      <c r="D41" s="785"/>
      <c r="E41" s="785"/>
      <c r="F41" s="785"/>
      <c r="G41" s="785"/>
      <c r="H41" s="786"/>
      <c r="I41" s="426">
        <f>SUM(I6:I39)</f>
        <v>0</v>
      </c>
      <c r="J41" s="409" t="s">
        <v>79</v>
      </c>
      <c r="K41" s="409">
        <f>SUM(K6:K39)</f>
        <v>0</v>
      </c>
      <c r="L41" s="427" t="s">
        <v>34</v>
      </c>
      <c r="M41" s="793"/>
      <c r="N41" s="794"/>
      <c r="O41" s="794"/>
      <c r="P41" s="794"/>
      <c r="Q41" s="794"/>
      <c r="R41" s="794"/>
      <c r="S41" s="794"/>
      <c r="T41" s="794"/>
      <c r="U41" s="794"/>
      <c r="V41" s="794"/>
      <c r="W41" s="794"/>
      <c r="X41" s="794"/>
      <c r="Y41" s="794"/>
      <c r="Z41" s="794"/>
      <c r="AA41" s="794"/>
      <c r="AB41" s="795"/>
      <c r="AC41" s="797"/>
      <c r="AD41" s="797"/>
      <c r="AE41" s="797"/>
      <c r="AF41" s="797"/>
      <c r="AG41" s="797"/>
      <c r="AH41" s="797"/>
      <c r="AI41" s="801"/>
      <c r="AJ41" s="802"/>
      <c r="AK41" s="803"/>
    </row>
    <row r="42" spans="1:37" ht="18" customHeight="1" thickBot="1" x14ac:dyDescent="0.25">
      <c r="A42" s="537">
        <f>SUM(A22+E22+A35+E35)</f>
        <v>0</v>
      </c>
      <c r="B42" s="538" t="s">
        <v>79</v>
      </c>
      <c r="C42" s="539">
        <f>SUM(C22+G22+C35+G35)</f>
        <v>0</v>
      </c>
      <c r="D42" s="540" t="s">
        <v>34</v>
      </c>
      <c r="E42" s="541" t="s">
        <v>159</v>
      </c>
      <c r="F42" s="542"/>
      <c r="G42" s="543" t="str">
        <f>IF(A42&lt;&gt;0,ROUND(C42/A42*100,0)," ")</f>
        <v xml:space="preserve"> </v>
      </c>
      <c r="H42" s="544" t="s">
        <v>34</v>
      </c>
      <c r="I42" s="422" t="s">
        <v>76</v>
      </c>
      <c r="J42" s="423"/>
      <c r="K42" s="424" t="str">
        <f>IF(I41&lt;&gt;0,ROUND(K41/I41*100,0)," ")</f>
        <v xml:space="preserve"> </v>
      </c>
      <c r="L42" s="425" t="s">
        <v>34</v>
      </c>
      <c r="M42" s="553"/>
      <c r="N42" s="554"/>
      <c r="O42" s="555">
        <f>SUM(M22+Q22+U22+Y22+M38+Q38+U38+Y38)</f>
        <v>0</v>
      </c>
      <c r="P42" s="555" t="s">
        <v>49</v>
      </c>
      <c r="Q42" s="555"/>
      <c r="R42" s="555"/>
      <c r="S42" s="555">
        <f>SUM(O22+S22+W22+AA22+O38+S38+W38+AA38)</f>
        <v>0</v>
      </c>
      <c r="T42" s="556" t="s">
        <v>34</v>
      </c>
      <c r="U42" s="538"/>
      <c r="V42" s="557"/>
      <c r="W42" s="557" t="s">
        <v>76</v>
      </c>
      <c r="X42" s="557"/>
      <c r="Y42" s="558" t="str">
        <f>IF(O42&lt;&gt;0,ROUND(S42/O42*100,0)," ")</f>
        <v xml:space="preserve"> </v>
      </c>
      <c r="Z42" s="559"/>
      <c r="AA42" s="560" t="s">
        <v>34</v>
      </c>
      <c r="AB42" s="561"/>
      <c r="AC42" s="420">
        <f>SUM(AD38+AG38)</f>
        <v>0</v>
      </c>
      <c r="AD42" s="421" t="s">
        <v>79</v>
      </c>
      <c r="AE42" s="420">
        <f>SUM(AE38+AH38)</f>
        <v>0</v>
      </c>
      <c r="AF42" s="61" t="s">
        <v>97</v>
      </c>
      <c r="AG42" s="258" t="str">
        <f>IF(AC42&lt;&gt;0,ROUND(AE42/AC42*100,0)," ")</f>
        <v xml:space="preserve"> </v>
      </c>
      <c r="AH42" s="62" t="s">
        <v>34</v>
      </c>
      <c r="AI42" s="583"/>
      <c r="AJ42" s="584">
        <f>SUM(AK27:AK39)</f>
        <v>0</v>
      </c>
      <c r="AK42" s="585" t="s">
        <v>34</v>
      </c>
    </row>
    <row r="43" spans="1:37" ht="6" customHeight="1" thickTop="1" x14ac:dyDescent="0.2">
      <c r="A43" s="12"/>
      <c r="B43" s="12"/>
      <c r="C43" s="12"/>
      <c r="D43" s="12"/>
      <c r="E43" s="12"/>
      <c r="F43" s="12"/>
      <c r="G43" s="12"/>
      <c r="H43" s="12"/>
      <c r="I43" s="49"/>
      <c r="J43" s="12"/>
      <c r="K43" s="49"/>
      <c r="L43" s="12"/>
      <c r="M43" s="49"/>
      <c r="N43" s="12"/>
      <c r="O43" s="49"/>
      <c r="P43" s="12"/>
      <c r="Q43" s="49"/>
      <c r="R43" s="12"/>
      <c r="S43" s="49"/>
      <c r="T43" s="12"/>
      <c r="U43" s="49"/>
      <c r="V43" s="12"/>
      <c r="W43" s="49"/>
      <c r="X43" s="12"/>
      <c r="Y43" s="320"/>
      <c r="Z43" s="12"/>
      <c r="AA43" s="321"/>
      <c r="AB43" s="12"/>
      <c r="AC43" s="52"/>
      <c r="AD43" s="49"/>
      <c r="AE43" s="49"/>
      <c r="AF43" s="52"/>
      <c r="AG43" s="49"/>
      <c r="AH43" s="49"/>
      <c r="AI43" s="51"/>
      <c r="AJ43" s="3"/>
      <c r="AK43" s="3"/>
    </row>
    <row r="44" spans="1:37" x14ac:dyDescent="0.2">
      <c r="A44" s="592" t="s">
        <v>118</v>
      </c>
      <c r="B44" s="3"/>
      <c r="C44" s="3"/>
      <c r="D44" s="47"/>
      <c r="E44" s="3"/>
      <c r="F44" s="3"/>
      <c r="G44" s="3"/>
      <c r="H44" s="1"/>
      <c r="I44" s="3"/>
      <c r="J44" s="1"/>
      <c r="K44" s="3"/>
      <c r="M44" s="3"/>
      <c r="N44" s="1"/>
      <c r="O44" s="3"/>
      <c r="P44" s="3"/>
      <c r="X44" s="1"/>
      <c r="AC44" s="51"/>
      <c r="AD44" s="3"/>
      <c r="AF44" s="51"/>
      <c r="AG44" s="3"/>
      <c r="AH44" s="3"/>
      <c r="AI44" s="51"/>
      <c r="AJ44" s="3"/>
      <c r="AK44" s="3"/>
    </row>
    <row r="45" spans="1:37" x14ac:dyDescent="0.2">
      <c r="A45" s="1"/>
      <c r="B45" s="1"/>
      <c r="C45" s="1"/>
      <c r="D45" s="1"/>
      <c r="H45" s="1"/>
      <c r="I45" s="3"/>
      <c r="J45" s="1"/>
      <c r="K45" s="3"/>
      <c r="L45" s="1"/>
      <c r="M45" s="3"/>
      <c r="N45" s="1"/>
      <c r="O45" s="3"/>
      <c r="P45" s="1"/>
      <c r="Q45" s="3"/>
      <c r="R45" s="1"/>
      <c r="S45" s="3"/>
      <c r="T45" s="1"/>
      <c r="U45" s="3"/>
      <c r="V45" s="1"/>
      <c r="W45" s="3"/>
      <c r="X45" s="1"/>
      <c r="Z45" s="1"/>
      <c r="AB45" s="1"/>
      <c r="AC45" s="51"/>
      <c r="AD45" s="3"/>
      <c r="AE45" s="3"/>
      <c r="AF45" s="51"/>
      <c r="AG45" s="3"/>
      <c r="AH45" s="3"/>
      <c r="AI45" s="51"/>
      <c r="AJ45" s="3"/>
      <c r="AK45" s="3"/>
    </row>
  </sheetData>
  <mergeCells count="41">
    <mergeCell ref="U4:X4"/>
    <mergeCell ref="A1:P1"/>
    <mergeCell ref="X2:AK2"/>
    <mergeCell ref="A3:H3"/>
    <mergeCell ref="I3:L3"/>
    <mergeCell ref="M3:AB3"/>
    <mergeCell ref="AC3:AH3"/>
    <mergeCell ref="AI3:AK3"/>
    <mergeCell ref="A4:D4"/>
    <mergeCell ref="E4:H4"/>
    <mergeCell ref="I4:L4"/>
    <mergeCell ref="M4:P4"/>
    <mergeCell ref="Q4:T4"/>
    <mergeCell ref="Y4:AB4"/>
    <mergeCell ref="AC4:AE4"/>
    <mergeCell ref="AF4:AH4"/>
    <mergeCell ref="AI4:AK6"/>
    <mergeCell ref="AC5:AE10"/>
    <mergeCell ref="AF5:AH10"/>
    <mergeCell ref="AI17:AK17"/>
    <mergeCell ref="AI20:AK21"/>
    <mergeCell ref="AI22:AK25"/>
    <mergeCell ref="A24:D25"/>
    <mergeCell ref="E24:H25"/>
    <mergeCell ref="M24:P25"/>
    <mergeCell ref="Q24:T25"/>
    <mergeCell ref="U24:X25"/>
    <mergeCell ref="Y24:AB25"/>
    <mergeCell ref="E34:H34"/>
    <mergeCell ref="M26:P27"/>
    <mergeCell ref="U26:X27"/>
    <mergeCell ref="AI26:AJ26"/>
    <mergeCell ref="A40:H41"/>
    <mergeCell ref="I40:L40"/>
    <mergeCell ref="M40:AB41"/>
    <mergeCell ref="AC40:AH41"/>
    <mergeCell ref="AI40:AK40"/>
    <mergeCell ref="AI41:AK41"/>
    <mergeCell ref="A34:D34"/>
    <mergeCell ref="A37:D38"/>
    <mergeCell ref="E37:H38"/>
  </mergeCells>
  <phoneticPr fontId="1"/>
  <pageMargins left="0" right="0" top="0" bottom="0" header="0.51181102362204722" footer="0.51181102362204722"/>
  <pageSetup paperSize="9" orientation="landscape"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O45"/>
  <sheetViews>
    <sheetView showGridLines="0" tabSelected="1" view="pageBreakPreview" zoomScaleNormal="100" zoomScaleSheetLayoutView="100" workbookViewId="0">
      <selection activeCell="AA5" sqref="AA5"/>
    </sheetView>
  </sheetViews>
  <sheetFormatPr defaultColWidth="8.90625" defaultRowHeight="13" x14ac:dyDescent="0.2"/>
  <cols>
    <col min="1" max="1" width="12.36328125" customWidth="1"/>
    <col min="2" max="2" width="6" customWidth="1"/>
    <col min="3" max="3" width="5.08984375" customWidth="1"/>
    <col min="4" max="4" width="1.90625" customWidth="1"/>
    <col min="5" max="5" width="5.08984375" customWidth="1"/>
    <col min="6" max="6" width="1.08984375" customWidth="1"/>
    <col min="7" max="7" width="5.08984375" customWidth="1"/>
    <col min="8" max="8" width="1.90625" customWidth="1"/>
    <col min="9" max="9" width="5.08984375" customWidth="1"/>
    <col min="10" max="10" width="1.08984375" customWidth="1"/>
    <col min="11" max="11" width="4.36328125" customWidth="1"/>
    <col min="12" max="12" width="1.90625" customWidth="1"/>
    <col min="13" max="13" width="5.08984375" customWidth="1"/>
    <col min="14" max="14" width="1.36328125" customWidth="1"/>
    <col min="15" max="15" width="4.453125" customWidth="1"/>
    <col min="16" max="16" width="2.08984375" customWidth="1"/>
    <col min="17" max="17" width="4.36328125" customWidth="1"/>
    <col min="18" max="18" width="1.08984375" customWidth="1"/>
    <col min="19" max="19" width="4.36328125" customWidth="1"/>
    <col min="20" max="20" width="1.90625" customWidth="1"/>
    <col min="21" max="21" width="4.6328125" customWidth="1"/>
    <col min="22" max="22" width="3.36328125" customWidth="1"/>
    <col min="23" max="23" width="4.6328125" customWidth="1"/>
    <col min="24" max="24" width="1.90625" customWidth="1"/>
    <col min="25" max="25" width="4.6328125" customWidth="1"/>
    <col min="26" max="26" width="1.08984375" customWidth="1"/>
    <col min="27" max="27" width="4.6328125" customWidth="1"/>
    <col min="28" max="28" width="1.90625" customWidth="1"/>
    <col min="29" max="29" width="5.08984375" customWidth="1"/>
    <col min="30" max="30" width="4.08984375" customWidth="1"/>
    <col min="31" max="31" width="4.453125" customWidth="1"/>
    <col min="32" max="32" width="5.08984375" customWidth="1"/>
    <col min="33" max="34" width="4.6328125" customWidth="1"/>
    <col min="35" max="35" width="4.90625" customWidth="1"/>
    <col min="36" max="36" width="4.08984375" customWidth="1"/>
    <col min="37" max="37" width="4.6328125" customWidth="1"/>
    <col min="38" max="38" width="5.36328125" hidden="1" customWidth="1"/>
    <col min="39" max="39" width="4.453125" hidden="1" customWidth="1"/>
    <col min="40" max="40" width="1.6328125" hidden="1" customWidth="1"/>
    <col min="41" max="44" width="1.6328125" customWidth="1"/>
  </cols>
  <sheetData>
    <row r="1" spans="1:39" ht="13.5" customHeight="1" x14ac:dyDescent="0.2">
      <c r="A1" s="625" t="s">
        <v>154</v>
      </c>
      <c r="B1" s="625"/>
      <c r="C1" s="625"/>
      <c r="D1" s="625"/>
      <c r="E1" s="625"/>
      <c r="F1" s="625"/>
      <c r="G1" s="625"/>
      <c r="H1" s="626"/>
      <c r="I1" s="866"/>
      <c r="J1" s="866"/>
      <c r="K1" s="866"/>
      <c r="L1" s="866"/>
      <c r="M1" s="866"/>
      <c r="N1" s="866"/>
      <c r="O1" s="866"/>
      <c r="P1" s="866"/>
      <c r="Q1" s="881"/>
      <c r="R1" s="881"/>
      <c r="S1" s="881"/>
      <c r="T1" s="882"/>
      <c r="U1" s="882"/>
      <c r="V1" s="882"/>
      <c r="W1" s="882"/>
      <c r="X1" s="882"/>
      <c r="Y1" s="882"/>
      <c r="Z1" s="882"/>
      <c r="AA1" s="882"/>
      <c r="AB1" s="882"/>
      <c r="AC1" s="882"/>
      <c r="AD1" s="882"/>
      <c r="AE1" s="882"/>
      <c r="AF1" s="882"/>
      <c r="AG1" s="882"/>
      <c r="AH1" s="882"/>
      <c r="AI1" s="882"/>
      <c r="AJ1" s="882"/>
      <c r="AK1" s="882"/>
      <c r="AL1" s="882"/>
      <c r="AM1" s="882"/>
    </row>
    <row r="2" spans="1:39" ht="13.5" customHeight="1" x14ac:dyDescent="0.2">
      <c r="A2" s="866"/>
      <c r="B2" s="866"/>
      <c r="C2" s="866"/>
      <c r="D2" s="866"/>
      <c r="E2" s="866"/>
      <c r="F2" s="866"/>
      <c r="G2" s="866"/>
      <c r="H2" s="866"/>
      <c r="I2" s="866"/>
      <c r="J2" s="866"/>
      <c r="K2" s="866"/>
      <c r="L2" s="866"/>
      <c r="M2" s="866"/>
      <c r="N2" s="866"/>
      <c r="O2" s="866"/>
      <c r="P2" s="866"/>
      <c r="Q2" s="47" t="s">
        <v>144</v>
      </c>
      <c r="U2" s="72"/>
      <c r="V2" s="72"/>
      <c r="W2" s="72"/>
      <c r="X2" s="168"/>
      <c r="Y2" s="168"/>
      <c r="Z2" s="168"/>
      <c r="AA2" s="168"/>
      <c r="AB2" s="168"/>
      <c r="AC2" s="168"/>
      <c r="AD2" s="168"/>
      <c r="AE2" s="168"/>
      <c r="AF2" s="168"/>
      <c r="AG2" s="168"/>
      <c r="AH2" s="168"/>
      <c r="AI2" s="168"/>
      <c r="AJ2" s="168"/>
      <c r="AK2" s="168"/>
      <c r="AL2" s="168"/>
      <c r="AM2" s="168"/>
    </row>
    <row r="3" spans="1:39" ht="6" customHeight="1" thickBot="1" x14ac:dyDescent="0.25">
      <c r="A3" s="4"/>
      <c r="B3" s="4"/>
      <c r="C3" s="4"/>
      <c r="D3" s="4"/>
      <c r="E3" s="4"/>
      <c r="F3" s="4"/>
      <c r="G3" s="4"/>
      <c r="H3" s="1"/>
      <c r="I3" s="1"/>
      <c r="J3" s="1"/>
      <c r="K3" s="1"/>
      <c r="L3" s="1"/>
      <c r="M3" s="1"/>
      <c r="N3" s="1"/>
      <c r="O3" s="1"/>
      <c r="P3" s="1"/>
      <c r="Q3" s="1"/>
      <c r="R3" s="1"/>
      <c r="S3" s="1"/>
      <c r="T3" s="1"/>
      <c r="U3" s="1"/>
      <c r="V3" s="1"/>
      <c r="W3" s="1"/>
      <c r="X3" s="167"/>
      <c r="Y3" s="167"/>
      <c r="Z3" s="167"/>
      <c r="AA3" s="167"/>
      <c r="AB3" s="167"/>
      <c r="AC3" s="167"/>
      <c r="AD3" s="167"/>
      <c r="AE3" s="167"/>
      <c r="AF3" s="167"/>
      <c r="AG3" s="167"/>
      <c r="AH3" s="167"/>
      <c r="AI3" s="167"/>
      <c r="AJ3" s="167"/>
      <c r="AK3" s="167"/>
      <c r="AL3" s="167"/>
      <c r="AM3" s="167"/>
    </row>
    <row r="4" spans="1:39" ht="20.149999999999999" customHeight="1" thickBot="1" x14ac:dyDescent="0.25">
      <c r="A4" s="883" t="s">
        <v>128</v>
      </c>
      <c r="B4" s="884"/>
    </row>
    <row r="5" spans="1:39" ht="27" customHeight="1" x14ac:dyDescent="0.2">
      <c r="A5" s="885" t="s">
        <v>179</v>
      </c>
      <c r="B5" s="886"/>
    </row>
    <row r="6" spans="1:39" ht="13.5" customHeight="1" x14ac:dyDescent="0.2">
      <c r="A6" s="887"/>
      <c r="B6" s="886"/>
    </row>
    <row r="7" spans="1:39" ht="13.5" customHeight="1" x14ac:dyDescent="0.2">
      <c r="A7" s="887"/>
      <c r="B7" s="886"/>
      <c r="U7" s="890"/>
    </row>
    <row r="8" spans="1:39" ht="13.5" customHeight="1" x14ac:dyDescent="0.2">
      <c r="A8" s="887"/>
      <c r="B8" s="886"/>
    </row>
    <row r="9" spans="1:39" ht="13.5" customHeight="1" x14ac:dyDescent="0.2">
      <c r="A9" s="887"/>
      <c r="B9" s="886"/>
    </row>
    <row r="10" spans="1:39" ht="13.5" customHeight="1" x14ac:dyDescent="0.2">
      <c r="A10" s="887"/>
      <c r="B10" s="886"/>
    </row>
    <row r="11" spans="1:39" ht="13.5" customHeight="1" x14ac:dyDescent="0.2">
      <c r="A11" s="887"/>
      <c r="B11" s="886"/>
    </row>
    <row r="12" spans="1:39" ht="13.5" customHeight="1" x14ac:dyDescent="0.2">
      <c r="A12" s="888"/>
      <c r="B12" s="889"/>
    </row>
    <row r="13" spans="1:39" ht="13.5" customHeight="1" x14ac:dyDescent="0.2">
      <c r="A13" s="358" t="s">
        <v>94</v>
      </c>
      <c r="B13" s="359" t="s">
        <v>34</v>
      </c>
    </row>
    <row r="14" spans="1:39" ht="13.5" customHeight="1" x14ac:dyDescent="0.2">
      <c r="A14" s="360"/>
      <c r="B14" s="361"/>
    </row>
    <row r="15" spans="1:39" ht="13.5" customHeight="1" x14ac:dyDescent="0.2">
      <c r="A15" s="362"/>
      <c r="B15" s="363"/>
    </row>
    <row r="16" spans="1:39" ht="13.5" customHeight="1" x14ac:dyDescent="0.2">
      <c r="A16" s="364"/>
      <c r="B16" s="342"/>
    </row>
    <row r="17" spans="1:2" ht="13.5" customHeight="1" x14ac:dyDescent="0.2">
      <c r="A17" s="365"/>
      <c r="B17" s="366"/>
    </row>
    <row r="18" spans="1:2" ht="13.5" customHeight="1" x14ac:dyDescent="0.2">
      <c r="A18" s="365"/>
      <c r="B18" s="366"/>
    </row>
    <row r="19" spans="1:2" ht="13.5" customHeight="1" x14ac:dyDescent="0.2">
      <c r="A19" s="367"/>
      <c r="B19" s="342"/>
    </row>
    <row r="20" spans="1:2" ht="13.5" customHeight="1" x14ac:dyDescent="0.2">
      <c r="A20" s="367"/>
      <c r="B20" s="342"/>
    </row>
    <row r="21" spans="1:2" ht="13.5" customHeight="1" x14ac:dyDescent="0.2">
      <c r="A21" s="364"/>
      <c r="B21" s="342"/>
    </row>
    <row r="22" spans="1:2" ht="13.5" customHeight="1" x14ac:dyDescent="0.2">
      <c r="A22" s="364"/>
      <c r="B22" s="342"/>
    </row>
    <row r="23" spans="1:2" ht="13.5" customHeight="1" x14ac:dyDescent="0.2">
      <c r="A23" s="364"/>
      <c r="B23" s="342"/>
    </row>
    <row r="24" spans="1:2" ht="13.5" customHeight="1" x14ac:dyDescent="0.2">
      <c r="A24" s="364"/>
      <c r="B24" s="342"/>
    </row>
    <row r="25" spans="1:2" ht="13.5" customHeight="1" x14ac:dyDescent="0.2">
      <c r="A25" s="364"/>
      <c r="B25" s="342"/>
    </row>
    <row r="26" spans="1:2" ht="13.5" customHeight="1" x14ac:dyDescent="0.2">
      <c r="A26" s="364"/>
      <c r="B26" s="342"/>
    </row>
    <row r="27" spans="1:2" ht="13.5" customHeight="1" x14ac:dyDescent="0.2">
      <c r="A27" s="364"/>
      <c r="B27" s="368"/>
    </row>
    <row r="28" spans="1:2" ht="13.5" customHeight="1" x14ac:dyDescent="0.2">
      <c r="A28" s="367"/>
      <c r="B28" s="369"/>
    </row>
    <row r="29" spans="1:2" ht="13.5" customHeight="1" x14ac:dyDescent="0.2">
      <c r="A29" s="370"/>
      <c r="B29" s="369"/>
    </row>
    <row r="30" spans="1:2" ht="13.5" customHeight="1" x14ac:dyDescent="0.2">
      <c r="A30" s="367"/>
      <c r="B30" s="342"/>
    </row>
    <row r="31" spans="1:2" ht="13.5" customHeight="1" x14ac:dyDescent="0.2">
      <c r="A31" s="364"/>
      <c r="B31" s="342"/>
    </row>
    <row r="32" spans="1:2" ht="13.5" customHeight="1" x14ac:dyDescent="0.2">
      <c r="A32" s="364"/>
      <c r="B32" s="342"/>
    </row>
    <row r="33" spans="1:41" ht="13.5" customHeight="1" x14ac:dyDescent="0.2">
      <c r="A33" s="364"/>
      <c r="B33" s="342"/>
    </row>
    <row r="34" spans="1:41" ht="13.5" customHeight="1" x14ac:dyDescent="0.2">
      <c r="A34" s="364"/>
      <c r="B34" s="342"/>
    </row>
    <row r="35" spans="1:41" ht="13.5" customHeight="1" x14ac:dyDescent="0.2">
      <c r="A35" s="364"/>
      <c r="B35" s="342"/>
    </row>
    <row r="36" spans="1:41" ht="13.5" customHeight="1" x14ac:dyDescent="0.2">
      <c r="A36" s="364"/>
      <c r="B36" s="342"/>
    </row>
    <row r="37" spans="1:41" ht="13.5" customHeight="1" x14ac:dyDescent="0.2">
      <c r="A37" s="364"/>
      <c r="B37" s="342"/>
    </row>
    <row r="38" spans="1:41" ht="13.5" customHeight="1" x14ac:dyDescent="0.2">
      <c r="A38" s="364"/>
      <c r="B38" s="368"/>
    </row>
    <row r="39" spans="1:41" ht="13.5" customHeight="1" thickBot="1" x14ac:dyDescent="0.25">
      <c r="A39" s="371"/>
      <c r="B39" s="372"/>
    </row>
    <row r="40" spans="1:41" ht="15.75" customHeight="1" x14ac:dyDescent="0.2">
      <c r="A40" s="879" t="s">
        <v>129</v>
      </c>
      <c r="B40" s="880"/>
    </row>
    <row r="41" spans="1:41" ht="15" customHeight="1" x14ac:dyDescent="0.2">
      <c r="A41" s="586"/>
      <c r="B41" s="58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41" ht="18" customHeight="1" thickBot="1" x14ac:dyDescent="0.25">
      <c r="A42" s="588">
        <f>SUM(B14:B39)</f>
        <v>0</v>
      </c>
      <c r="B42" s="589" t="s">
        <v>34</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41" ht="6"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7"/>
      <c r="AO43" s="7"/>
    </row>
    <row r="44" spans="1:41" x14ac:dyDescent="0.2">
      <c r="A44" s="593" t="s">
        <v>149</v>
      </c>
      <c r="B44" s="5"/>
      <c r="C44" s="5"/>
      <c r="D44" s="13"/>
      <c r="E44" s="5"/>
      <c r="F44" s="5"/>
      <c r="G44" s="5"/>
      <c r="H44" s="1"/>
      <c r="I44" s="1"/>
      <c r="J44" s="1"/>
      <c r="K44" s="1"/>
      <c r="M44" s="1"/>
      <c r="N44" s="1"/>
      <c r="O44" s="1"/>
      <c r="P44" s="3"/>
      <c r="X44" s="1"/>
      <c r="AC44" s="3"/>
      <c r="AD44" s="3"/>
      <c r="AF44" s="1"/>
      <c r="AG44" s="1"/>
      <c r="AH44" s="1"/>
      <c r="AI44" s="1"/>
      <c r="AJ44" s="1"/>
      <c r="AK44" s="1"/>
      <c r="AL44" s="1"/>
      <c r="AM44" s="1"/>
    </row>
    <row r="45" spans="1:41" x14ac:dyDescent="0.2">
      <c r="A45" s="1"/>
      <c r="B45" s="1"/>
      <c r="C45" s="1"/>
      <c r="D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mergeCells count="6">
    <mergeCell ref="A40:B40"/>
    <mergeCell ref="A5:B12"/>
    <mergeCell ref="A1:P2"/>
    <mergeCell ref="Q1:AB1"/>
    <mergeCell ref="AC1:AM1"/>
    <mergeCell ref="A4:B4"/>
  </mergeCells>
  <phoneticPr fontId="1"/>
  <pageMargins left="0" right="0" top="0" bottom="0" header="0.31496062992125984" footer="0.31496062992125984"/>
  <pageSetup paperSize="9"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入力の前に</vt:lpstr>
      <vt:lpstr>No.1（肉・魚）</vt:lpstr>
      <vt:lpstr>No.2（野菜・いも）</vt:lpstr>
      <vt:lpstr>No.3（牛乳・卵・豆・果物）</vt:lpstr>
      <vt:lpstr>No.3-1（加工品・その他）</vt:lpstr>
      <vt:lpstr>'No.1（肉・魚）'!Print_Area</vt:lpstr>
      <vt:lpstr>'No.2（野菜・いも）'!Print_Area</vt:lpstr>
      <vt:lpstr>'No.3（牛乳・卵・豆・果物）'!Print_Area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dc:creator>
  <cp:lastModifiedBy>motok</cp:lastModifiedBy>
  <cp:lastPrinted>2022-04-22T01:00:30Z</cp:lastPrinted>
  <dcterms:created xsi:type="dcterms:W3CDTF">2009-03-23T00:39:52Z</dcterms:created>
  <dcterms:modified xsi:type="dcterms:W3CDTF">2022-05-01T10:32:24Z</dcterms:modified>
</cp:coreProperties>
</file>